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0323"/>
  <workbookPr defaultThemeVersion="124226"/>
  <mc:AlternateContent xmlns:mc="http://schemas.openxmlformats.org/markup-compatibility/2006">
    <mc:Choice Requires="x15">
      <x15ac:absPath xmlns:x15ac="http://schemas.microsoft.com/office/spreadsheetml/2010/11/ac" url="/Users/vee/Downloads/Frontline-FullPackage/WP CONTENT + IMAGES/Business - Company Tax/"/>
    </mc:Choice>
  </mc:AlternateContent>
  <xr:revisionPtr revIDLastSave="0" documentId="13_ncr:40009_{ED084A34-1974-4E4E-A460-BBA47986777E}" xr6:coauthVersionLast="46" xr6:coauthVersionMax="46" xr10:uidLastSave="{00000000-0000-0000-0000-000000000000}"/>
  <bookViews>
    <workbookView xWindow="880" yWindow="460" windowWidth="31680" windowHeight="19460"/>
  </bookViews>
  <sheets>
    <sheet name="Profit &amp; Loss" sheetId="7" r:id="rId1"/>
    <sheet name="DIVIDEND RECEIVED SCHEDULE" sheetId="9" r:id="rId2"/>
    <sheet name="CAPITAL GAINS SCHEDULE" sheetId="8" r:id="rId3"/>
    <sheet name="DEPRECIATION SCHEDULE" sheetId="10" r:id="rId4"/>
    <sheet name="Using this Profit &amp; Loss" sheetId="5" r:id="rId5"/>
  </sheets>
  <definedNames>
    <definedName name="OLE_LINK8" localSheetId="4">'Using this Profit &amp; Loss'!$A$8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5" i="7" l="1"/>
  <c r="N40" i="7"/>
  <c r="N41" i="7"/>
  <c r="N42" i="7"/>
  <c r="N43" i="7"/>
  <c r="N44" i="7"/>
  <c r="N45" i="7"/>
  <c r="G44" i="10"/>
  <c r="H44" i="10"/>
  <c r="I44" i="10"/>
  <c r="J44" i="10"/>
  <c r="K44" i="10"/>
  <c r="L44" i="10"/>
  <c r="M44" i="10"/>
  <c r="N44" i="10"/>
  <c r="F44" i="10"/>
  <c r="G12" i="10"/>
  <c r="G11" i="10"/>
  <c r="G13" i="10"/>
  <c r="L10"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10" i="10"/>
  <c r="M10" i="10" l="1"/>
  <c r="N10" i="10" s="1"/>
  <c r="D18" i="9" l="1"/>
  <c r="C18" i="9"/>
  <c r="F17" i="9"/>
  <c r="E17" i="9"/>
  <c r="G17" i="9" s="1"/>
  <c r="F16" i="9"/>
  <c r="E16" i="9"/>
  <c r="G16" i="9" s="1"/>
  <c r="F15" i="9"/>
  <c r="E15" i="9"/>
  <c r="G15" i="9" s="1"/>
  <c r="F14" i="9"/>
  <c r="E14" i="9"/>
  <c r="G14" i="9" s="1"/>
  <c r="F13" i="9"/>
  <c r="E13" i="9"/>
  <c r="F12" i="9"/>
  <c r="E12" i="9"/>
  <c r="G12" i="9" s="1"/>
  <c r="F11" i="9"/>
  <c r="E11" i="9"/>
  <c r="F10" i="9"/>
  <c r="E10" i="9"/>
  <c r="G10" i="9" s="1"/>
  <c r="F9" i="9"/>
  <c r="E9" i="9"/>
  <c r="E18" i="9" l="1"/>
  <c r="G11" i="9"/>
  <c r="G13" i="9"/>
  <c r="F18" i="9"/>
  <c r="G9" i="9"/>
  <c r="G18" i="9" s="1"/>
  <c r="F20" i="8" l="1"/>
  <c r="K19" i="8"/>
  <c r="M19" i="8" s="1"/>
  <c r="J19" i="8"/>
  <c r="I19" i="8"/>
  <c r="J18" i="8"/>
  <c r="I18" i="8"/>
  <c r="K18" i="8" s="1"/>
  <c r="M18" i="8" s="1"/>
  <c r="K17" i="8"/>
  <c r="M17" i="8" s="1"/>
  <c r="J17" i="8"/>
  <c r="I17" i="8"/>
  <c r="J16" i="8"/>
  <c r="I16" i="8"/>
  <c r="K16" i="8" s="1"/>
  <c r="M16" i="8" s="1"/>
  <c r="K15" i="8"/>
  <c r="M15" i="8" s="1"/>
  <c r="J15" i="8"/>
  <c r="I15" i="8"/>
  <c r="J14" i="8"/>
  <c r="I14" i="8"/>
  <c r="K14" i="8" s="1"/>
  <c r="M14" i="8" s="1"/>
  <c r="K13" i="8"/>
  <c r="M13" i="8" s="1"/>
  <c r="J13" i="8"/>
  <c r="I13" i="8"/>
  <c r="J12" i="8"/>
  <c r="I12" i="8"/>
  <c r="K12" i="8" s="1"/>
  <c r="M12" i="8" s="1"/>
  <c r="K11" i="8"/>
  <c r="M11" i="8" s="1"/>
  <c r="J11" i="8"/>
  <c r="I11" i="8"/>
  <c r="J10" i="8"/>
  <c r="I10" i="8"/>
  <c r="K10" i="8" s="1"/>
  <c r="M10" i="8" s="1"/>
  <c r="K9" i="8"/>
  <c r="M9" i="8" s="1"/>
  <c r="J9" i="8"/>
  <c r="I9" i="8"/>
  <c r="L8" i="8"/>
  <c r="L20" i="8" s="1"/>
  <c r="J8" i="8"/>
  <c r="J20" i="8" s="1"/>
  <c r="I8" i="8"/>
  <c r="I20" i="8" s="1"/>
  <c r="K20" i="8" s="1"/>
  <c r="B8" i="8"/>
  <c r="K8" i="8" l="1"/>
  <c r="M8" i="8" s="1"/>
  <c r="M20" i="8" s="1"/>
  <c r="N21" i="7" l="1"/>
  <c r="N22" i="7"/>
  <c r="M53" i="7"/>
  <c r="L53" i="7"/>
  <c r="K53" i="7"/>
  <c r="J53" i="7"/>
  <c r="I53" i="7"/>
  <c r="H53" i="7"/>
  <c r="G53" i="7"/>
  <c r="F53" i="7"/>
  <c r="E53" i="7"/>
  <c r="D53" i="7"/>
  <c r="C53" i="7"/>
  <c r="B53" i="7"/>
  <c r="N52" i="7"/>
  <c r="N51" i="7"/>
  <c r="N49" i="7"/>
  <c r="N47" i="7"/>
  <c r="N46" i="7"/>
  <c r="N38" i="7"/>
  <c r="N37" i="7"/>
  <c r="N36" i="7"/>
  <c r="N34" i="7"/>
  <c r="N33" i="7"/>
  <c r="N32" i="7"/>
  <c r="N31" i="7"/>
  <c r="N30" i="7"/>
  <c r="M28" i="7"/>
  <c r="M54" i="7" s="1"/>
  <c r="L28" i="7"/>
  <c r="K28" i="7"/>
  <c r="J27" i="7"/>
  <c r="N27" i="7" s="1"/>
  <c r="I28" i="7"/>
  <c r="H28" i="7"/>
  <c r="G28" i="7"/>
  <c r="F28" i="7"/>
  <c r="E28" i="7"/>
  <c r="E54" i="7" s="1"/>
  <c r="D28" i="7"/>
  <c r="D54" i="7" s="1"/>
  <c r="C28" i="7"/>
  <c r="B28" i="7"/>
  <c r="N26" i="7"/>
  <c r="N25" i="7"/>
  <c r="N24" i="7"/>
  <c r="N23" i="7"/>
  <c r="K54" i="7" l="1"/>
  <c r="L54" i="7"/>
  <c r="B54" i="7"/>
  <c r="G54" i="7"/>
  <c r="H54" i="7"/>
  <c r="F54" i="7"/>
  <c r="J54" i="7"/>
  <c r="N53" i="7" s="1"/>
  <c r="I54" i="7"/>
  <c r="C54" i="7"/>
  <c r="N28" i="7"/>
  <c r="N54" i="7" l="1"/>
</calcChain>
</file>

<file path=xl/sharedStrings.xml><?xml version="1.0" encoding="utf-8"?>
<sst xmlns="http://schemas.openxmlformats.org/spreadsheetml/2006/main" count="149" uniqueCount="137">
  <si>
    <t>Sales</t>
  </si>
  <si>
    <t>Expenses</t>
  </si>
  <si>
    <t>Insurance</t>
  </si>
  <si>
    <t>Income tax</t>
  </si>
  <si>
    <t>Total expenses</t>
  </si>
  <si>
    <t>Gross profit/net sales</t>
  </si>
  <si>
    <t>Advertising &amp; marketing</t>
  </si>
  <si>
    <t>Formulas</t>
  </si>
  <si>
    <r>
      <t xml:space="preserve">Sales </t>
    </r>
    <r>
      <rPr>
        <sz val="10"/>
        <color indexed="8"/>
        <rFont val="Verdana"/>
        <family val="2"/>
      </rPr>
      <t xml:space="preserve">minus </t>
    </r>
    <r>
      <rPr>
        <b/>
        <sz val="10"/>
        <color indexed="18"/>
        <rFont val="Verdana"/>
        <family val="2"/>
      </rPr>
      <t>cost of goods sold</t>
    </r>
    <r>
      <rPr>
        <sz val="10"/>
        <color indexed="8"/>
        <rFont val="Verdana"/>
        <family val="2"/>
      </rPr>
      <t xml:space="preserve"> minus </t>
    </r>
    <r>
      <rPr>
        <b/>
        <sz val="10"/>
        <color indexed="18"/>
        <rFont val="Verdana"/>
        <family val="2"/>
      </rPr>
      <t>any other expenses related to the production of a good or service</t>
    </r>
    <r>
      <rPr>
        <sz val="10"/>
        <color indexed="8"/>
        <rFont val="Verdana"/>
        <family val="2"/>
      </rPr>
      <t>.</t>
    </r>
  </si>
  <si>
    <r>
      <t>Gross profit/net sales</t>
    </r>
    <r>
      <rPr>
        <sz val="10"/>
        <color indexed="8"/>
        <rFont val="Verdana"/>
        <family val="2"/>
      </rPr>
      <t xml:space="preserve"> minus </t>
    </r>
    <r>
      <rPr>
        <b/>
        <sz val="10"/>
        <color indexed="18"/>
        <rFont val="Verdana"/>
        <family val="2"/>
      </rPr>
      <t>Total expenses.</t>
    </r>
  </si>
  <si>
    <r>
      <t>Net profit</t>
    </r>
    <r>
      <rPr>
        <sz val="10"/>
        <color indexed="8"/>
        <rFont val="Verdana"/>
        <family val="2"/>
      </rPr>
      <t xml:space="preserve"> equals</t>
    </r>
  </si>
  <si>
    <r>
      <t>Gross profit/net sales</t>
    </r>
    <r>
      <rPr>
        <sz val="10"/>
        <color indexed="8"/>
        <rFont val="Verdana"/>
        <family val="2"/>
      </rPr>
      <t xml:space="preserve"> equals</t>
    </r>
  </si>
  <si>
    <t>July</t>
  </si>
  <si>
    <t>August</t>
  </si>
  <si>
    <t>September</t>
  </si>
  <si>
    <t>October</t>
  </si>
  <si>
    <t>November</t>
  </si>
  <si>
    <t>June</t>
  </si>
  <si>
    <t>December</t>
  </si>
  <si>
    <t>January</t>
  </si>
  <si>
    <t>February</t>
  </si>
  <si>
    <t>March</t>
  </si>
  <si>
    <t>April</t>
  </si>
  <si>
    <t>May</t>
  </si>
  <si>
    <t>PROFIT &amp; LOSS</t>
  </si>
  <si>
    <t>NET PROFIT (Net Income)</t>
  </si>
  <si>
    <t>Yearly Total</t>
  </si>
  <si>
    <t>Using this Profit &amp; Loss Statement</t>
  </si>
  <si>
    <t>This profit &amp; loss statement contains a list of suggested profit items and expenses a typical business may have. You can edit these items by removing or adding rows and typing in your own items. Don’t forget to enter the financial year at the top of the statement.</t>
  </si>
  <si>
    <t xml:space="preserve">When you add your figures, the sheet will automatically calculate your totals and net profit at the bottom. If you are adding or removing rows please double-check your figures to ensure the calculations have been preserved. </t>
  </si>
  <si>
    <r>
      <t>Calculations</t>
    </r>
    <r>
      <rPr>
        <sz val="10"/>
        <color indexed="8"/>
        <rFont val="Verdana"/>
        <family val="2"/>
      </rPr>
      <t xml:space="preserve"> </t>
    </r>
  </si>
  <si>
    <t>Telephone / Mobile Phone</t>
  </si>
  <si>
    <t>Wages (including PAYG -if you have employees))</t>
  </si>
  <si>
    <r>
      <t xml:space="preserve">Rent &amp; rates </t>
    </r>
    <r>
      <rPr>
        <sz val="8"/>
        <color indexed="63"/>
        <rFont val="Verdana"/>
        <family val="2"/>
      </rPr>
      <t>(business related only e.g. office rental)</t>
    </r>
  </si>
  <si>
    <t>Superannuation (pay for employees or yourself)</t>
  </si>
  <si>
    <t xml:space="preserve">Interest Income </t>
  </si>
  <si>
    <t>Less Cost of Goods Sold</t>
  </si>
  <si>
    <r>
      <t>Please note:</t>
    </r>
    <r>
      <rPr>
        <sz val="10"/>
        <color indexed="8"/>
        <rFont val="Verdana"/>
        <family val="2"/>
      </rPr>
      <t xml:space="preserve"> You must state whether your business is registered for GST.</t>
    </r>
  </si>
  <si>
    <t>Bank interest (business related only)</t>
  </si>
  <si>
    <t>Bank fees &amp; charges (business related only)</t>
  </si>
  <si>
    <t>Equipment Rental (business related only)</t>
  </si>
  <si>
    <t>Union Fees</t>
  </si>
  <si>
    <r>
      <t>Utilities (</t>
    </r>
    <r>
      <rPr>
        <sz val="9"/>
        <color indexed="63"/>
        <rFont val="Verdana"/>
        <family val="2"/>
      </rPr>
      <t>gas, water etc - business related only)</t>
    </r>
  </si>
  <si>
    <t>Miscellaneous Income: -</t>
  </si>
  <si>
    <t>PROFIT &amp; LOSS STATEMENT</t>
  </si>
  <si>
    <t>Accounting &amp; tax agent fees</t>
  </si>
  <si>
    <t>Workers Compensation</t>
  </si>
  <si>
    <t>Car Registration.</t>
  </si>
  <si>
    <t>Car Insurance.</t>
  </si>
  <si>
    <t>Interest Paid on Finance</t>
  </si>
  <si>
    <t>Depreciation (tax agent will calculate).</t>
  </si>
  <si>
    <t>Petrol, Oil</t>
  </si>
  <si>
    <t>Repairs &amp; Maintenance on Car.</t>
  </si>
  <si>
    <r>
      <t>Motor vehicle expenses</t>
    </r>
    <r>
      <rPr>
        <b/>
        <sz val="10"/>
        <color rgb="FFFF0000"/>
        <rFont val="Verdana"/>
        <family val="2"/>
      </rPr>
      <t>*</t>
    </r>
    <r>
      <rPr>
        <sz val="10"/>
        <color indexed="63"/>
        <rFont val="Verdana"/>
        <family val="2"/>
      </rPr>
      <t>: (not the car cost).</t>
    </r>
  </si>
  <si>
    <t>Stationery &amp; Printing</t>
  </si>
  <si>
    <t xml:space="preserve">Office Supplies &amp; Matierials </t>
  </si>
  <si>
    <t>*please read the 'notes' below before you enter data.</t>
  </si>
  <si>
    <t>NOTES: -</t>
  </si>
  <si>
    <r>
      <rPr>
        <sz val="12"/>
        <color theme="1"/>
        <rFont val="Calibri (Body)"/>
      </rPr>
      <t xml:space="preserve"> - T</t>
    </r>
    <r>
      <rPr>
        <sz val="10"/>
        <rFont val="Arial"/>
      </rPr>
      <t xml:space="preserve">his statement is </t>
    </r>
    <r>
      <rPr>
        <b/>
        <sz val="12"/>
        <color theme="1"/>
        <rFont val="Calibri"/>
        <family val="2"/>
        <scheme val="minor"/>
      </rPr>
      <t>to record dividends received during the financial year.</t>
    </r>
  </si>
  <si>
    <r>
      <t xml:space="preserve"> - You must also include  all dividends received but was </t>
    </r>
    <r>
      <rPr>
        <b/>
        <sz val="11"/>
        <color theme="1"/>
        <rFont val="Calibri"/>
        <family val="2"/>
        <scheme val="minor"/>
      </rPr>
      <t>re-invested.</t>
    </r>
  </si>
  <si>
    <r>
      <rPr>
        <sz val="12"/>
        <color theme="1"/>
        <rFont val="Calibri"/>
        <family val="2"/>
        <scheme val="minor"/>
      </rPr>
      <t xml:space="preserve"> - P</t>
    </r>
    <r>
      <rPr>
        <sz val="10"/>
        <rFont val="Arial"/>
      </rPr>
      <t xml:space="preserve">lease take your time to complete this statement correctly. Being organised and provide accurate information helps to </t>
    </r>
    <r>
      <rPr>
        <sz val="12"/>
        <color rgb="FFFF0000"/>
        <rFont val="Calibri (Body)"/>
      </rPr>
      <t>minimise your fees.</t>
    </r>
  </si>
  <si>
    <r>
      <rPr>
        <b/>
        <sz val="12"/>
        <color rgb="FFFF0000"/>
        <rFont val="Calibri (Body)"/>
      </rPr>
      <t xml:space="preserve"> *</t>
    </r>
    <r>
      <rPr>
        <sz val="10"/>
        <rFont val="Arial"/>
      </rPr>
      <t xml:space="preserve"> the last 2 rows that contains the </t>
    </r>
    <r>
      <rPr>
        <b/>
        <sz val="11"/>
        <color rgb="FFFF0000"/>
        <rFont val="Calibri (Body)"/>
      </rPr>
      <t>*</t>
    </r>
    <r>
      <rPr>
        <sz val="10"/>
        <rFont val="Arial"/>
      </rPr>
      <t xml:space="preserve"> </t>
    </r>
    <r>
      <rPr>
        <b/>
        <sz val="11"/>
        <color rgb="FFFF0000"/>
        <rFont val="Calibri (Body)"/>
      </rPr>
      <t>must not be touched as it contains pre-formulated data.</t>
    </r>
  </si>
  <si>
    <r>
      <t xml:space="preserve">* the </t>
    </r>
    <r>
      <rPr>
        <i/>
        <sz val="12"/>
        <color theme="1"/>
        <rFont val="Calibri"/>
        <family val="2"/>
        <scheme val="minor"/>
      </rPr>
      <t>'example row'</t>
    </r>
    <r>
      <rPr>
        <sz val="10"/>
        <rFont val="Arial"/>
      </rPr>
      <t xml:space="preserve"> must be </t>
    </r>
    <r>
      <rPr>
        <b/>
        <sz val="12"/>
        <color theme="1"/>
        <rFont val="Calibri"/>
        <family val="2"/>
        <scheme val="minor"/>
      </rPr>
      <t xml:space="preserve">deleted. </t>
    </r>
    <r>
      <rPr>
        <sz val="10"/>
        <rFont val="Arial"/>
      </rPr>
      <t xml:space="preserve">Once completed, save a copy on your computer for record, then </t>
    </r>
    <r>
      <rPr>
        <b/>
        <sz val="12"/>
        <color theme="1"/>
        <rFont val="Calibri"/>
        <family val="2"/>
        <scheme val="minor"/>
      </rPr>
      <t>upload it on to our new 'Client Intake Form'.</t>
    </r>
  </si>
  <si>
    <t xml:space="preserve"> - you must retain this for record for 5 years from the date of the Lodgement.</t>
  </si>
  <si>
    <r>
      <t>(</t>
    </r>
    <r>
      <rPr>
        <sz val="18"/>
        <color rgb="FFFF0000"/>
        <rFont val="Verdana"/>
        <family val="2"/>
      </rPr>
      <t>BUSINESS NAME</t>
    </r>
    <r>
      <rPr>
        <sz val="18"/>
        <rFont val="Verdana"/>
        <family val="2"/>
      </rPr>
      <t>)</t>
    </r>
  </si>
  <si>
    <r>
      <t>FOR FINANCIAL YEAR F4ORM 01/07/20</t>
    </r>
    <r>
      <rPr>
        <sz val="18"/>
        <color rgb="FFFF0000"/>
        <rFont val="Verdana"/>
        <family val="2"/>
      </rPr>
      <t>XO</t>
    </r>
    <r>
      <rPr>
        <sz val="18"/>
        <rFont val="Verdana"/>
        <family val="2"/>
      </rPr>
      <t xml:space="preserve"> to 30/06/20</t>
    </r>
    <r>
      <rPr>
        <sz val="18"/>
        <color rgb="FFFF0000"/>
        <rFont val="Verdana"/>
        <family val="2"/>
      </rPr>
      <t xml:space="preserve">X0	</t>
    </r>
    <r>
      <rPr>
        <sz val="18"/>
        <rFont val="Verdana"/>
        <family val="2"/>
      </rPr>
      <t xml:space="preserve">											</t>
    </r>
  </si>
  <si>
    <t>CAPITAL GAINS TAX STATEMENT</t>
  </si>
  <si>
    <t>Date Paid</t>
  </si>
  <si>
    <t>Dividend Received ( even if re-invested)</t>
  </si>
  <si>
    <r>
      <t>Franking Credits</t>
    </r>
    <r>
      <rPr>
        <b/>
        <sz val="11"/>
        <color rgb="FFFF0000"/>
        <rFont val="Calibri (Body)"/>
      </rPr>
      <t xml:space="preserve">* </t>
    </r>
    <r>
      <rPr>
        <b/>
        <sz val="11"/>
        <color theme="1"/>
        <rFont val="Calibri (Body)"/>
      </rPr>
      <t>($)</t>
    </r>
  </si>
  <si>
    <r>
      <t>Net Dividend Received</t>
    </r>
    <r>
      <rPr>
        <b/>
        <sz val="12"/>
        <color rgb="FFFF0000"/>
        <rFont val="Calibri (Body)"/>
      </rPr>
      <t>*</t>
    </r>
    <r>
      <rPr>
        <b/>
        <sz val="12"/>
        <color theme="1"/>
        <rFont val="Calibri (Body)"/>
      </rPr>
      <t xml:space="preserve"> ($)</t>
    </r>
  </si>
  <si>
    <t>Entity (company name)</t>
  </si>
  <si>
    <t>Fully Franked Amount ($)</t>
  </si>
  <si>
    <t>Unfranked Amount ($)</t>
  </si>
  <si>
    <t>Total Franked &amp; Unfranked ($)</t>
  </si>
  <si>
    <t>Example. Rio Tinto</t>
  </si>
  <si>
    <t>SALE DATE</t>
  </si>
  <si>
    <t>BUY DATE</t>
  </si>
  <si>
    <t>ASX CODE</t>
  </si>
  <si>
    <t>ENTITY NAME</t>
  </si>
  <si>
    <t xml:space="preserve"> NO. SHARES SOLD </t>
  </si>
  <si>
    <t>SALE PER SHARE ($)</t>
  </si>
  <si>
    <t>COST PER SHARE ($)</t>
  </si>
  <si>
    <r>
      <t>SALE TOTAL</t>
    </r>
    <r>
      <rPr>
        <b/>
        <sz val="12"/>
        <color theme="1"/>
        <rFont val="Calibri (Body)"/>
      </rPr>
      <t xml:space="preserve"> </t>
    </r>
    <r>
      <rPr>
        <b/>
        <sz val="12"/>
        <color theme="1"/>
        <rFont val="Calibri"/>
        <family val="2"/>
        <scheme val="minor"/>
      </rPr>
      <t>($)</t>
    </r>
  </si>
  <si>
    <r>
      <t>COST TOTAL</t>
    </r>
    <r>
      <rPr>
        <b/>
        <sz val="12"/>
        <color theme="1"/>
        <rFont val="Calibri (Body)"/>
      </rPr>
      <t xml:space="preserve"> </t>
    </r>
    <r>
      <rPr>
        <b/>
        <sz val="12"/>
        <color theme="1"/>
        <rFont val="Calibri"/>
        <family val="2"/>
        <scheme val="minor"/>
      </rPr>
      <t>($)</t>
    </r>
  </si>
  <si>
    <t>CAPITAL GAIN ($)</t>
  </si>
  <si>
    <r>
      <t>BROKERAGE FEES</t>
    </r>
    <r>
      <rPr>
        <b/>
        <sz val="12"/>
        <color rgb="FFFF0000"/>
        <rFont val="Calibri (Body)"/>
      </rPr>
      <t xml:space="preserve">* </t>
    </r>
    <r>
      <rPr>
        <b/>
        <sz val="12"/>
        <color theme="1"/>
        <rFont val="Calibri (Body)"/>
      </rPr>
      <t>($)</t>
    </r>
  </si>
  <si>
    <t>NET CAPITAL GAINS ($)</t>
  </si>
  <si>
    <t>Example</t>
  </si>
  <si>
    <t>GBR</t>
  </si>
  <si>
    <t>NOTES:</t>
  </si>
  <si>
    <t>You cannot claim the brokerage fees twice if brokerage fee for a 'purchase' has already been fully claimed in another partial sale. Example, on 1/4/21 you</t>
  </si>
  <si>
    <r>
      <rPr>
        <sz val="12"/>
        <color theme="1"/>
        <rFont val="Calibri (Body)"/>
      </rPr>
      <t xml:space="preserve"> - T</t>
    </r>
    <r>
      <rPr>
        <sz val="12"/>
        <rFont val="Arial"/>
        <family val="2"/>
      </rPr>
      <t xml:space="preserve">his statement is </t>
    </r>
    <r>
      <rPr>
        <b/>
        <sz val="12"/>
        <color theme="1"/>
        <rFont val="Calibri"/>
        <family val="2"/>
        <scheme val="minor"/>
      </rPr>
      <t xml:space="preserve">used for Shares, ETFs, Bonds </t>
    </r>
    <r>
      <rPr>
        <sz val="12"/>
        <rFont val="Arial"/>
        <family val="2"/>
      </rPr>
      <t>etc only, not to be used for sale of real estate properties.</t>
    </r>
  </si>
  <si>
    <r>
      <t xml:space="preserve"> - if shares were acquired through a </t>
    </r>
    <r>
      <rPr>
        <b/>
        <sz val="12"/>
        <color theme="1"/>
        <rFont val="Calibri"/>
        <family val="2"/>
        <scheme val="minor"/>
      </rPr>
      <t>dividend reinvestment</t>
    </r>
    <r>
      <rPr>
        <sz val="12"/>
        <rFont val="Arial"/>
        <family val="2"/>
      </rPr>
      <t>, any dividends received should be included in the cost price of the asset.</t>
    </r>
  </si>
  <si>
    <r>
      <t xml:space="preserve"> - P</t>
    </r>
    <r>
      <rPr>
        <sz val="12"/>
        <rFont val="Arial"/>
        <family val="2"/>
      </rPr>
      <t xml:space="preserve">lease take your time to complete this statement correctly. Being organised and provide accurate information helps to </t>
    </r>
    <r>
      <rPr>
        <sz val="12"/>
        <color rgb="FFFF0000"/>
        <rFont val="Calibri (Body)"/>
      </rPr>
      <t>minimise your fees.</t>
    </r>
  </si>
  <si>
    <r>
      <rPr>
        <b/>
        <sz val="12"/>
        <color rgb="FFFF0000"/>
        <rFont val="Calibri (Body)"/>
      </rPr>
      <t>*</t>
    </r>
    <r>
      <rPr>
        <sz val="12"/>
        <rFont val="Arial"/>
        <family val="2"/>
      </rPr>
      <t xml:space="preserve"> for each row on </t>
    </r>
    <r>
      <rPr>
        <sz val="12"/>
        <color rgb="FFFF0000"/>
        <rFont val="Calibri (Body)"/>
      </rPr>
      <t>'column L',</t>
    </r>
    <r>
      <rPr>
        <sz val="12"/>
        <rFont val="Arial"/>
        <family val="2"/>
      </rPr>
      <t xml:space="preserve"> you must 'double click' on it to 'enter' the </t>
    </r>
    <r>
      <rPr>
        <sz val="12"/>
        <color rgb="FFFF0000"/>
        <rFont val="Calibri (Body)"/>
      </rPr>
      <t xml:space="preserve">'brokerage fees' </t>
    </r>
    <r>
      <rPr>
        <sz val="12"/>
        <rFont val="Arial"/>
        <family val="2"/>
      </rPr>
      <t>for the sale and cost of each share".</t>
    </r>
  </si>
  <si>
    <r>
      <t xml:space="preserve">bought 1,000 BHP shares with brokerage fee of $30, on 5/4/21 you partitally sold 500 BHP shares and fully claimed the $30 brokerage fees in </t>
    </r>
    <r>
      <rPr>
        <i/>
        <sz val="12"/>
        <color theme="1"/>
        <rFont val="Calibri"/>
        <family val="2"/>
        <scheme val="minor"/>
      </rPr>
      <t xml:space="preserve">row 10. </t>
    </r>
    <r>
      <rPr>
        <sz val="12"/>
        <rFont val="Arial"/>
        <family val="2"/>
      </rPr>
      <t xml:space="preserve">When </t>
    </r>
  </si>
  <si>
    <r>
      <t xml:space="preserve">you sell the remaining 500 BHP shares on 20/4/21 and record in </t>
    </r>
    <r>
      <rPr>
        <i/>
        <sz val="12"/>
        <color theme="1"/>
        <rFont val="Calibri"/>
        <family val="2"/>
        <scheme val="minor"/>
      </rPr>
      <t>row 15,</t>
    </r>
    <r>
      <rPr>
        <sz val="12"/>
        <rFont val="Arial"/>
        <family val="2"/>
      </rPr>
      <t xml:space="preserve"> you cannot claim the $30 'purchase' brokerage fee again, only for the 'sale' brokerage.</t>
    </r>
  </si>
  <si>
    <r>
      <t xml:space="preserve">* the </t>
    </r>
    <r>
      <rPr>
        <i/>
        <sz val="12"/>
        <color theme="1"/>
        <rFont val="Calibri"/>
        <family val="2"/>
        <scheme val="minor"/>
      </rPr>
      <t>'example row'</t>
    </r>
    <r>
      <rPr>
        <sz val="12"/>
        <rFont val="Arial"/>
        <family val="2"/>
      </rPr>
      <t xml:space="preserve"> must be </t>
    </r>
    <r>
      <rPr>
        <b/>
        <sz val="12"/>
        <color theme="1"/>
        <rFont val="Calibri"/>
        <family val="2"/>
        <scheme val="minor"/>
      </rPr>
      <t xml:space="preserve">deleted. </t>
    </r>
    <r>
      <rPr>
        <sz val="12"/>
        <rFont val="Arial"/>
        <family val="2"/>
      </rPr>
      <t xml:space="preserve">Once completed, save a copy on your computer for record, then </t>
    </r>
    <r>
      <rPr>
        <b/>
        <sz val="12"/>
        <color theme="1"/>
        <rFont val="Calibri"/>
        <family val="2"/>
        <scheme val="minor"/>
      </rPr>
      <t>upload it on to our new 'Client Intake Form'.</t>
    </r>
  </si>
  <si>
    <t>DIVIDEND RECEIVED STATEMENT</t>
  </si>
  <si>
    <r>
      <t xml:space="preserve"> - If your business received dividend income during the FY, you must also </t>
    </r>
    <r>
      <rPr>
        <b/>
        <sz val="10"/>
        <rFont val="Arial"/>
        <family val="2"/>
      </rPr>
      <t>include all dividends received</t>
    </r>
    <r>
      <rPr>
        <sz val="10"/>
        <rFont val="Arial"/>
        <family val="2"/>
      </rPr>
      <t xml:space="preserve"> including dividends </t>
    </r>
    <r>
      <rPr>
        <b/>
        <sz val="11"/>
        <color theme="1"/>
        <rFont val="Calibri"/>
        <family val="2"/>
        <scheme val="minor"/>
      </rPr>
      <t>re-invested in</t>
    </r>
    <r>
      <rPr>
        <b/>
        <i/>
        <sz val="11"/>
        <color theme="1"/>
        <rFont val="Calibri"/>
        <family val="2"/>
        <scheme val="minor"/>
      </rPr>
      <t xml:space="preserve"> '</t>
    </r>
    <r>
      <rPr>
        <b/>
        <i/>
        <sz val="11"/>
        <color rgb="FF7030A0"/>
        <rFont val="Calibri (Body)"/>
      </rPr>
      <t>DIVIDEND RECEIVED SCHEDULE.' tab.</t>
    </r>
  </si>
  <si>
    <r>
      <t xml:space="preserve"> - </t>
    </r>
    <r>
      <rPr>
        <sz val="12"/>
        <color theme="1"/>
        <rFont val="Calibri"/>
        <family val="2"/>
        <scheme val="minor"/>
      </rPr>
      <t>If you sold shares during the FY, you must record detail of the sales in the</t>
    </r>
    <r>
      <rPr>
        <sz val="12"/>
        <color rgb="FF00B050"/>
        <rFont val="Calibri (Body)"/>
      </rPr>
      <t xml:space="preserve"> '</t>
    </r>
    <r>
      <rPr>
        <b/>
        <i/>
        <sz val="12"/>
        <color rgb="FF00B050"/>
        <rFont val="Calibri (Body)"/>
      </rPr>
      <t>CAPITAL GAINS SCHEDULE', tab.</t>
    </r>
  </si>
  <si>
    <r>
      <t xml:space="preserve"> - P</t>
    </r>
    <r>
      <rPr>
        <sz val="10"/>
        <rFont val="Arial"/>
      </rPr>
      <t xml:space="preserve">lease </t>
    </r>
    <r>
      <rPr>
        <b/>
        <sz val="10"/>
        <rFont val="Arial"/>
        <family val="2"/>
      </rPr>
      <t>take your time</t>
    </r>
    <r>
      <rPr>
        <sz val="10"/>
        <rFont val="Arial"/>
      </rPr>
      <t xml:space="preserve"> to complete this statement correctly. Being organised and </t>
    </r>
    <r>
      <rPr>
        <b/>
        <sz val="10"/>
        <rFont val="Arial"/>
        <family val="2"/>
      </rPr>
      <t>provide accurate information</t>
    </r>
    <r>
      <rPr>
        <sz val="10"/>
        <rFont val="Arial"/>
      </rPr>
      <t xml:space="preserve"> helps to</t>
    </r>
    <r>
      <rPr>
        <b/>
        <sz val="10"/>
        <rFont val="Arial"/>
        <family val="2"/>
      </rPr>
      <t xml:space="preserve"> </t>
    </r>
    <r>
      <rPr>
        <b/>
        <sz val="12"/>
        <color rgb="FFFF0000"/>
        <rFont val="Calibri (Body)"/>
      </rPr>
      <t>minimise your fees.</t>
    </r>
  </si>
  <si>
    <r>
      <t xml:space="preserve"> - If you bought tools &amp; equipment costing more than $300 per item, e.g. mobile phone, desk, laptop, computer, car, printer etc, </t>
    </r>
    <r>
      <rPr>
        <b/>
        <sz val="10"/>
        <color theme="9" tint="-0.249977111117893"/>
        <rFont val="Arial"/>
        <family val="2"/>
      </rPr>
      <t xml:space="preserve">please record them on </t>
    </r>
    <r>
      <rPr>
        <b/>
        <i/>
        <sz val="10"/>
        <color theme="9" tint="-0.249977111117893"/>
        <rFont val="Arial"/>
        <family val="2"/>
      </rPr>
      <t xml:space="preserve">'DEPRECIATION SCHEDULE' </t>
    </r>
    <r>
      <rPr>
        <b/>
        <sz val="10"/>
        <color theme="9" tint="-0.249977111117893"/>
        <rFont val="Arial"/>
        <family val="2"/>
      </rPr>
      <t>TAB.</t>
    </r>
  </si>
  <si>
    <t xml:space="preserve">Asset </t>
  </si>
  <si>
    <t>Description</t>
  </si>
  <si>
    <t>Business Use</t>
  </si>
  <si>
    <t>Original</t>
  </si>
  <si>
    <t>Open</t>
  </si>
  <si>
    <t>Profit/Loss</t>
  </si>
  <si>
    <t>Method</t>
  </si>
  <si>
    <t xml:space="preserve">    Depreciation</t>
  </si>
  <si>
    <t>Close</t>
  </si>
  <si>
    <t>Code</t>
  </si>
  <si>
    <t>Date</t>
  </si>
  <si>
    <t>on Sale</t>
  </si>
  <si>
    <t xml:space="preserve">   %</t>
  </si>
  <si>
    <t xml:space="preserve"> </t>
  </si>
  <si>
    <t>(brand, model, item name)</t>
  </si>
  <si>
    <t>Purchase</t>
  </si>
  <si>
    <t>Additions</t>
  </si>
  <si>
    <t>Disposal</t>
  </si>
  <si>
    <t>Sale</t>
  </si>
  <si>
    <t>(%)</t>
  </si>
  <si>
    <t>GRAND TOTAL.</t>
  </si>
  <si>
    <t>example 1: Apple, Macbook Pro, laptop</t>
  </si>
  <si>
    <t>example 2: Toyota, Corolla Hatch, car</t>
  </si>
  <si>
    <t>WDV ($)</t>
  </si>
  <si>
    <t>Cost ($)</t>
  </si>
  <si>
    <t>($)</t>
  </si>
  <si>
    <t>(Sale) ($)</t>
  </si>
  <si>
    <t>YTD ($)</t>
  </si>
  <si>
    <t>* Please do not touch the 'gray' columns.</t>
  </si>
  <si>
    <t>DEPRECIATION SCHEDULE</t>
  </si>
  <si>
    <t>example32: Kogan, Office Desk, work desk</t>
  </si>
  <si>
    <r>
      <t xml:space="preserve"> - </t>
    </r>
    <r>
      <rPr>
        <sz val="12"/>
        <color theme="1"/>
        <rFont val="Calibri"/>
        <family val="2"/>
        <scheme val="minor"/>
      </rPr>
      <t xml:space="preserve">Are you registered for GST? If yes, you </t>
    </r>
    <r>
      <rPr>
        <b/>
        <sz val="12"/>
        <color rgb="FFFF0000"/>
        <rFont val="Calibri (Body)"/>
      </rPr>
      <t>must not include GST on any of these schedules</t>
    </r>
    <r>
      <rPr>
        <sz val="12"/>
        <color theme="1"/>
        <rFont val="Calibri"/>
        <family val="2"/>
        <scheme val="minor"/>
      </rPr>
      <t>, as you can should only claim them on your Business Activity Statements.</t>
    </r>
  </si>
  <si>
    <r>
      <rPr>
        <sz val="12"/>
        <color theme="1"/>
        <rFont val="Calibri (Body)"/>
      </rPr>
      <t xml:space="preserve"> - T</t>
    </r>
    <r>
      <rPr>
        <sz val="10"/>
        <rFont val="Arial"/>
      </rPr>
      <t xml:space="preserve">his statement is </t>
    </r>
    <r>
      <rPr>
        <b/>
        <sz val="12"/>
        <color theme="1"/>
        <rFont val="Calibri"/>
        <family val="2"/>
        <scheme val="minor"/>
      </rPr>
      <t xml:space="preserve">to record </t>
    </r>
    <r>
      <rPr>
        <b/>
        <sz val="12"/>
        <color theme="8" tint="-0.249977111117893"/>
        <rFont val="Calibri (Body)"/>
      </rPr>
      <t xml:space="preserve">income received and expenses actually paid during the financial year (above period). </t>
    </r>
    <r>
      <rPr>
        <b/>
        <sz val="12"/>
        <color theme="1"/>
        <rFont val="Calibri (Body)"/>
      </rPr>
      <t>Insert  more rows if you have more Income and Expenses to add.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</si>
</sst>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0" formatCode="_-&quot;$&quot;* #,##0.00_-;\-&quot;$&quot;* #,##0.00_-;_-&quot;$&quot;* &quot;-&quot;??_-;_-@_-"/>
    <numFmt numFmtId="171" formatCode="_-* #,##0.00_-;\-* #,##0.00_-;_-* &quot;-&quot;??_-;_-@_-"/>
    <numFmt numFmtId="172" formatCode="&quot;$&quot;#,##0"/>
    <numFmt numFmtId="180" formatCode="&quot;$&quot;#,##0.00"/>
    <numFmt numFmtId="193" formatCode="dd/mm/yy;@"/>
    <numFmt numFmtId="194" formatCode="d/mm/yy;@"/>
    <numFmt numFmtId="195" formatCode="_(* #,##0_);_(* \(#,##0\);_(* &quot;-&quot;??_);_(@_)"/>
    <numFmt numFmtId="196" formatCode="&quot;$&quot;#,##0.0000"/>
  </numFmts>
  <fonts count="55" x14ac:knownFonts="1">
    <font>
      <sz val="10"/>
      <name val="Arial"/>
    </font>
    <font>
      <sz val="10"/>
      <name val="Arial"/>
    </font>
    <font>
      <b/>
      <sz val="11"/>
      <color indexed="9"/>
      <name val="Verdana"/>
      <family val="2"/>
    </font>
    <font>
      <b/>
      <sz val="10"/>
      <color indexed="63"/>
      <name val="Verdana"/>
      <family val="2"/>
    </font>
    <font>
      <sz val="10"/>
      <color indexed="63"/>
      <name val="Verdana"/>
      <family val="2"/>
    </font>
    <font>
      <b/>
      <sz val="10"/>
      <color indexed="8"/>
      <name val="Verdana"/>
      <family val="2"/>
    </font>
    <font>
      <sz val="10"/>
      <color indexed="8"/>
      <name val="Verdana"/>
      <family val="2"/>
    </font>
    <font>
      <sz val="8"/>
      <name val="Arial"/>
      <family val="2"/>
    </font>
    <font>
      <sz val="18"/>
      <name val="Verdana"/>
      <family val="2"/>
    </font>
    <font>
      <b/>
      <sz val="10"/>
      <name val="Verdana"/>
      <family val="2"/>
    </font>
    <font>
      <sz val="10"/>
      <name val="Verdana"/>
      <family val="2"/>
    </font>
    <font>
      <b/>
      <sz val="10"/>
      <color indexed="18"/>
      <name val="Verdana"/>
      <family val="2"/>
    </font>
    <font>
      <sz val="18"/>
      <color indexed="8"/>
      <name val="Verdana"/>
      <family val="2"/>
    </font>
    <font>
      <sz val="18"/>
      <color indexed="9"/>
      <name val="Verdana"/>
      <family val="2"/>
    </font>
    <font>
      <sz val="10"/>
      <name val="Arial"/>
      <family val="2"/>
    </font>
    <font>
      <sz val="8"/>
      <color indexed="63"/>
      <name val="Verdana"/>
      <family val="2"/>
    </font>
    <font>
      <sz val="9"/>
      <color indexed="63"/>
      <name val="Verdana"/>
      <family val="2"/>
    </font>
    <font>
      <b/>
      <sz val="11"/>
      <color theme="1"/>
      <name val="Calibri"/>
      <family val="2"/>
      <scheme val="minor"/>
    </font>
    <font>
      <b/>
      <sz val="10"/>
      <color rgb="FFFF0000"/>
      <name val="Verdana"/>
      <family val="2"/>
    </font>
    <font>
      <b/>
      <sz val="12"/>
      <color rgb="FFFF0000"/>
      <name val="Calibri"/>
      <family val="2"/>
      <scheme val="minor"/>
    </font>
    <font>
      <sz val="12"/>
      <color theme="1"/>
      <name val="Calibri (Body)"/>
    </font>
    <font>
      <b/>
      <sz val="12"/>
      <color theme="1"/>
      <name val="Calibri"/>
      <family val="2"/>
      <scheme val="minor"/>
    </font>
    <font>
      <sz val="12"/>
      <color theme="1"/>
      <name val="Calibri"/>
      <family val="2"/>
      <scheme val="minor"/>
    </font>
    <font>
      <sz val="12"/>
      <color rgb="FFFF0000"/>
      <name val="Calibri (Body)"/>
    </font>
    <font>
      <b/>
      <sz val="12"/>
      <color rgb="FFFF0000"/>
      <name val="Calibri (Body)"/>
    </font>
    <font>
      <b/>
      <sz val="11"/>
      <color rgb="FFFF0000"/>
      <name val="Calibri (Body)"/>
    </font>
    <font>
      <i/>
      <sz val="12"/>
      <color theme="1"/>
      <name val="Calibri"/>
      <family val="2"/>
      <scheme val="minor"/>
    </font>
    <font>
      <sz val="18"/>
      <color rgb="FFFF0000"/>
      <name val="Verdana"/>
      <family val="2"/>
    </font>
    <font>
      <b/>
      <sz val="12"/>
      <color theme="8" tint="-0.249977111117893"/>
      <name val="Calibri (Body)"/>
    </font>
    <font>
      <b/>
      <sz val="10"/>
      <name val="Arial"/>
      <family val="2"/>
    </font>
    <font>
      <b/>
      <sz val="14"/>
      <color theme="1"/>
      <name val="Calibri"/>
      <family val="2"/>
      <scheme val="minor"/>
    </font>
    <font>
      <b/>
      <sz val="11"/>
      <color theme="1"/>
      <name val="Calibri (Body)"/>
    </font>
    <font>
      <b/>
      <sz val="12"/>
      <color theme="1"/>
      <name val="Calibri (Body)"/>
    </font>
    <font>
      <sz val="11"/>
      <color rgb="FF000000"/>
      <name val="Arial"/>
      <family val="2"/>
    </font>
    <font>
      <sz val="12"/>
      <color rgb="FFFF0000"/>
      <name val="Calibri"/>
      <family val="2"/>
      <scheme val="minor"/>
    </font>
    <font>
      <b/>
      <sz val="12"/>
      <color rgb="FF000000"/>
      <name val="Calibri"/>
      <family val="2"/>
      <scheme val="minor"/>
    </font>
    <font>
      <i/>
      <sz val="12"/>
      <color theme="1" tint="0.34998626667073579"/>
      <name val="Calibri"/>
      <family val="2"/>
      <scheme val="minor"/>
    </font>
    <font>
      <b/>
      <i/>
      <sz val="12"/>
      <color theme="1" tint="0.34998626667073579"/>
      <name val="Calibri"/>
      <family val="2"/>
      <scheme val="minor"/>
    </font>
    <font>
      <sz val="12"/>
      <color rgb="FF000000"/>
      <name val="Calibri"/>
      <family val="2"/>
      <scheme val="minor"/>
    </font>
    <font>
      <sz val="12"/>
      <name val="Calibri"/>
      <family val="2"/>
      <scheme val="minor"/>
    </font>
    <font>
      <b/>
      <sz val="12"/>
      <name val="Calibri"/>
      <family val="2"/>
      <scheme val="minor"/>
    </font>
    <font>
      <sz val="12"/>
      <name val="Arial"/>
      <family val="2"/>
    </font>
    <font>
      <b/>
      <i/>
      <sz val="11"/>
      <color theme="1"/>
      <name val="Calibri"/>
      <family val="2"/>
      <scheme val="minor"/>
    </font>
    <font>
      <b/>
      <i/>
      <sz val="11"/>
      <color rgb="FF7030A0"/>
      <name val="Calibri (Body)"/>
    </font>
    <font>
      <sz val="12"/>
      <color rgb="FF00B050"/>
      <name val="Calibri (Body)"/>
    </font>
    <font>
      <b/>
      <i/>
      <sz val="12"/>
      <color rgb="FF00B050"/>
      <name val="Calibri (Body)"/>
    </font>
    <font>
      <b/>
      <sz val="10"/>
      <color theme="9" tint="-0.249977111117893"/>
      <name val="Arial"/>
      <family val="2"/>
    </font>
    <font>
      <b/>
      <i/>
      <sz val="10"/>
      <color theme="9" tint="-0.249977111117893"/>
      <name val="Arial"/>
      <family val="2"/>
    </font>
    <font>
      <b/>
      <sz val="12"/>
      <name val="Cambria"/>
      <family val="1"/>
      <scheme val="major"/>
    </font>
    <font>
      <sz val="12"/>
      <color theme="1"/>
      <name val="Cambria"/>
      <family val="1"/>
      <scheme val="major"/>
    </font>
    <font>
      <sz val="12"/>
      <name val="Cambria"/>
      <family val="1"/>
      <scheme val="major"/>
    </font>
    <font>
      <b/>
      <sz val="12"/>
      <color rgb="FFFF0000"/>
      <name val="Cambria"/>
      <family val="1"/>
      <scheme val="major"/>
    </font>
    <font>
      <i/>
      <sz val="12"/>
      <name val="Cambria"/>
      <family val="1"/>
      <scheme val="major"/>
    </font>
    <font>
      <i/>
      <sz val="12"/>
      <color theme="1"/>
      <name val="Cambria"/>
      <family val="1"/>
      <scheme val="major"/>
    </font>
    <font>
      <b/>
      <sz val="12"/>
      <color theme="1"/>
      <name val="Cambria"/>
      <family val="1"/>
      <scheme val="major"/>
    </font>
  </fonts>
  <fills count="9">
    <fill>
      <patternFill patternType="none"/>
    </fill>
    <fill>
      <patternFill patternType="gray125"/>
    </fill>
    <fill>
      <patternFill patternType="solid">
        <fgColor indexed="30"/>
        <bgColor indexed="64"/>
      </patternFill>
    </fill>
    <fill>
      <patternFill patternType="solid">
        <fgColor indexed="24"/>
        <bgColor indexed="9"/>
      </patternFill>
    </fill>
    <fill>
      <patternFill patternType="solid">
        <fgColor indexed="22"/>
        <bgColor indexed="64"/>
      </patternFill>
    </fill>
    <fill>
      <patternFill patternType="solid">
        <fgColor indexed="9"/>
        <bgColor indexed="64"/>
      </patternFill>
    </fill>
    <fill>
      <patternFill patternType="solid">
        <fgColor indexed="56"/>
        <bgColor indexed="64"/>
      </patternFill>
    </fill>
    <fill>
      <patternFill patternType="solid">
        <fgColor rgb="FFFFFFFF"/>
        <bgColor rgb="FF000000"/>
      </patternFill>
    </fill>
    <fill>
      <patternFill patternType="solid">
        <fgColor theme="0" tint="-0.249977111117893"/>
        <bgColor indexed="64"/>
      </patternFill>
    </fill>
  </fills>
  <borders count="27">
    <border>
      <left/>
      <right/>
      <top/>
      <bottom/>
      <diagonal/>
    </border>
    <border>
      <left style="medium">
        <color indexed="9"/>
      </left>
      <right style="medium">
        <color indexed="9"/>
      </right>
      <top style="medium">
        <color indexed="9"/>
      </top>
      <bottom style="medium">
        <color indexed="9"/>
      </bottom>
      <diagonal/>
    </border>
    <border>
      <left style="medium">
        <color indexed="9"/>
      </left>
      <right/>
      <top style="medium">
        <color indexed="9"/>
      </top>
      <bottom style="medium">
        <color indexed="9"/>
      </bottom>
      <diagonal/>
    </border>
    <border>
      <left style="medium">
        <color indexed="9"/>
      </left>
      <right style="medium">
        <color indexed="9"/>
      </right>
      <top style="medium">
        <color indexed="9"/>
      </top>
      <bottom/>
      <diagonal/>
    </border>
    <border>
      <left/>
      <right style="medium">
        <color indexed="9"/>
      </right>
      <top style="medium">
        <color indexed="9"/>
      </top>
      <bottom style="medium">
        <color indexed="9"/>
      </bottom>
      <diagonal/>
    </border>
    <border>
      <left/>
      <right/>
      <top/>
      <bottom style="medium">
        <color rgb="FFD2D2D2"/>
      </bottom>
      <diagonal/>
    </border>
    <border>
      <left/>
      <right/>
      <top style="thin">
        <color indexed="64"/>
      </top>
      <bottom style="double">
        <color indexed="64"/>
      </bottom>
      <diagonal/>
    </border>
    <border>
      <left/>
      <right/>
      <top style="thin">
        <color rgb="FFFF40FF"/>
      </top>
      <bottom style="double">
        <color rgb="FFFF40FF"/>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right style="medium">
        <color indexed="64"/>
      </right>
      <top style="hair">
        <color indexed="64"/>
      </top>
      <bottom/>
      <diagonal/>
    </border>
  </borders>
  <cellStyleXfs count="4">
    <xf numFmtId="0" fontId="0" fillId="0" borderId="0"/>
    <xf numFmtId="171" fontId="1" fillId="0" borderId="0" applyFont="0" applyFill="0" applyBorder="0" applyAlignment="0" applyProtection="0"/>
    <xf numFmtId="170" fontId="1" fillId="0" borderId="0" applyFont="0" applyFill="0" applyBorder="0" applyAlignment="0" applyProtection="0"/>
    <xf numFmtId="9" fontId="1" fillId="0" borderId="0" applyFont="0" applyFill="0" applyBorder="0" applyAlignment="0" applyProtection="0"/>
  </cellStyleXfs>
  <cellXfs count="165">
    <xf numFmtId="0" fontId="0" fillId="0" borderId="0" xfId="0"/>
    <xf numFmtId="0" fontId="2" fillId="2" borderId="1" xfId="0" applyFont="1" applyFill="1" applyBorder="1" applyAlignment="1">
      <alignment wrapText="1"/>
    </xf>
    <xf numFmtId="0" fontId="2" fillId="2" borderId="1" xfId="0" applyFont="1" applyFill="1" applyBorder="1" applyAlignment="1">
      <alignment horizontal="center" wrapText="1"/>
    </xf>
    <xf numFmtId="172" fontId="4" fillId="3" borderId="1" xfId="0" applyNumberFormat="1" applyFont="1" applyFill="1" applyBorder="1" applyAlignment="1" applyProtection="1">
      <alignment wrapText="1"/>
      <protection locked="0"/>
    </xf>
    <xf numFmtId="172" fontId="4" fillId="3" borderId="1" xfId="0" applyNumberFormat="1" applyFont="1" applyFill="1" applyBorder="1" applyAlignment="1" applyProtection="1">
      <alignment horizontal="left" wrapText="1" indent="1"/>
      <protection locked="0"/>
    </xf>
    <xf numFmtId="0" fontId="5" fillId="4" borderId="1" xfId="0" applyFont="1" applyFill="1" applyBorder="1" applyAlignment="1">
      <alignment wrapText="1"/>
    </xf>
    <xf numFmtId="172" fontId="6" fillId="4" borderId="1" xfId="0" applyNumberFormat="1" applyFont="1" applyFill="1" applyBorder="1" applyAlignment="1">
      <alignment wrapText="1"/>
    </xf>
    <xf numFmtId="172" fontId="3" fillId="3" borderId="1" xfId="0" applyNumberFormat="1" applyFont="1" applyFill="1" applyBorder="1" applyAlignment="1" applyProtection="1">
      <alignment horizontal="left" wrapText="1"/>
      <protection locked="0"/>
    </xf>
    <xf numFmtId="0" fontId="9" fillId="0" borderId="0" xfId="0" applyFont="1"/>
    <xf numFmtId="0" fontId="12" fillId="5" borderId="0" xfId="0" applyFont="1" applyFill="1" applyBorder="1" applyAlignment="1">
      <alignment wrapText="1"/>
    </xf>
    <xf numFmtId="0" fontId="6" fillId="5" borderId="0" xfId="0" applyFont="1" applyFill="1" applyBorder="1" applyAlignment="1">
      <alignment horizontal="left" wrapText="1"/>
    </xf>
    <xf numFmtId="0" fontId="5" fillId="5" borderId="0" xfId="0" applyFont="1" applyFill="1" applyBorder="1" applyAlignment="1">
      <alignment wrapText="1"/>
    </xf>
    <xf numFmtId="0" fontId="5" fillId="5" borderId="0" xfId="0" applyFont="1" applyFill="1" applyBorder="1" applyAlignment="1">
      <alignment horizontal="right" vertical="top" wrapText="1"/>
    </xf>
    <xf numFmtId="0" fontId="11" fillId="5" borderId="0" xfId="0" applyFont="1" applyFill="1" applyBorder="1" applyAlignment="1">
      <alignment horizontal="left" wrapText="1"/>
    </xf>
    <xf numFmtId="0" fontId="5" fillId="5" borderId="0" xfId="0" applyFont="1" applyFill="1" applyBorder="1" applyAlignment="1">
      <alignment horizontal="right" wrapText="1"/>
    </xf>
    <xf numFmtId="0" fontId="2" fillId="2" borderId="2" xfId="0" applyFont="1" applyFill="1" applyBorder="1" applyAlignment="1">
      <alignment horizontal="center" wrapText="1"/>
    </xf>
    <xf numFmtId="172" fontId="4" fillId="3" borderId="2" xfId="0" applyNumberFormat="1" applyFont="1" applyFill="1" applyBorder="1" applyAlignment="1" applyProtection="1">
      <alignment wrapText="1"/>
      <protection locked="0"/>
    </xf>
    <xf numFmtId="172" fontId="6" fillId="4" borderId="2" xfId="0" applyNumberFormat="1" applyFont="1" applyFill="1" applyBorder="1" applyAlignment="1">
      <alignment wrapText="1"/>
    </xf>
    <xf numFmtId="0" fontId="10" fillId="5" borderId="0" xfId="0" applyFont="1" applyFill="1" applyBorder="1" applyAlignment="1">
      <alignment wrapText="1"/>
    </xf>
    <xf numFmtId="0" fontId="5" fillId="4" borderId="1" xfId="0" applyFont="1" applyFill="1" applyBorder="1" applyAlignment="1">
      <alignment horizontal="left" wrapText="1" indent="1"/>
    </xf>
    <xf numFmtId="172" fontId="5" fillId="4" borderId="1" xfId="0" applyNumberFormat="1" applyFont="1" applyFill="1" applyBorder="1" applyAlignment="1">
      <alignment wrapText="1"/>
    </xf>
    <xf numFmtId="172" fontId="5" fillId="4" borderId="2" xfId="0" applyNumberFormat="1" applyFont="1" applyFill="1" applyBorder="1" applyAlignment="1">
      <alignment wrapText="1"/>
    </xf>
    <xf numFmtId="0" fontId="0" fillId="0" borderId="0" xfId="0" applyBorder="1"/>
    <xf numFmtId="172" fontId="4" fillId="3" borderId="1" xfId="0" applyNumberFormat="1" applyFont="1" applyFill="1" applyBorder="1" applyAlignment="1" applyProtection="1">
      <alignment horizontal="left" wrapText="1"/>
      <protection locked="0"/>
    </xf>
    <xf numFmtId="172" fontId="0" fillId="0" borderId="0" xfId="0" applyNumberFormat="1"/>
    <xf numFmtId="0" fontId="2" fillId="6" borderId="3" xfId="0" applyFont="1" applyFill="1" applyBorder="1" applyAlignment="1" applyProtection="1">
      <alignment horizontal="center" wrapText="1"/>
    </xf>
    <xf numFmtId="172" fontId="3" fillId="3" borderId="1" xfId="0" applyNumberFormat="1" applyFont="1" applyFill="1" applyBorder="1" applyAlignment="1" applyProtection="1">
      <alignment wrapText="1"/>
    </xf>
    <xf numFmtId="172" fontId="5" fillId="4" borderId="2" xfId="0" applyNumberFormat="1" applyFont="1" applyFill="1" applyBorder="1" applyAlignment="1" applyProtection="1">
      <alignment wrapText="1"/>
    </xf>
    <xf numFmtId="172" fontId="3" fillId="3" borderId="2" xfId="0" applyNumberFormat="1" applyFont="1" applyFill="1" applyBorder="1" applyAlignment="1" applyProtection="1">
      <alignment wrapText="1"/>
    </xf>
    <xf numFmtId="0" fontId="13" fillId="6" borderId="2" xfId="0" applyFont="1" applyFill="1" applyBorder="1" applyAlignment="1">
      <alignment horizontal="left" wrapText="1"/>
    </xf>
    <xf numFmtId="0" fontId="13" fillId="6" borderId="4" xfId="0" applyFont="1" applyFill="1" applyBorder="1" applyAlignment="1">
      <alignment horizontal="left" wrapText="1"/>
    </xf>
    <xf numFmtId="0" fontId="6" fillId="5" borderId="0" xfId="0" applyFont="1" applyFill="1" applyBorder="1" applyAlignment="1">
      <alignment horizontal="left" wrapText="1"/>
    </xf>
    <xf numFmtId="0" fontId="5" fillId="5" borderId="0" xfId="0" applyFont="1" applyFill="1" applyBorder="1" applyAlignment="1">
      <alignment horizontal="left" wrapText="1"/>
    </xf>
    <xf numFmtId="0" fontId="8" fillId="0" borderId="0" xfId="0" applyFont="1" applyAlignment="1">
      <alignment horizontal="center" vertical="center"/>
    </xf>
    <xf numFmtId="172" fontId="4" fillId="3" borderId="1" xfId="0" applyNumberFormat="1" applyFont="1" applyFill="1" applyBorder="1" applyAlignment="1" applyProtection="1">
      <alignment horizontal="left" wrapText="1" indent="3"/>
      <protection locked="0"/>
    </xf>
    <xf numFmtId="172" fontId="4" fillId="3" borderId="1" xfId="0" applyNumberFormat="1" applyFont="1" applyFill="1" applyBorder="1" applyAlignment="1" applyProtection="1">
      <alignment horizontal="left" vertical="top" wrapText="1" indent="1"/>
      <protection locked="0"/>
    </xf>
    <xf numFmtId="0" fontId="0" fillId="0" borderId="0" xfId="0" applyAlignment="1">
      <alignment horizontal="left"/>
    </xf>
    <xf numFmtId="0" fontId="0" fillId="0" borderId="0" xfId="0" applyAlignment="1">
      <alignment horizontal="right"/>
    </xf>
    <xf numFmtId="0" fontId="14" fillId="0" borderId="0" xfId="0" applyFont="1"/>
    <xf numFmtId="193" fontId="19" fillId="0" borderId="0" xfId="0" applyNumberFormat="1" applyFont="1" applyAlignment="1">
      <alignment horizontal="left"/>
    </xf>
    <xf numFmtId="0" fontId="17" fillId="0" borderId="0" xfId="0" applyFont="1"/>
    <xf numFmtId="193" fontId="0" fillId="0" borderId="0" xfId="0" applyNumberFormat="1" applyAlignment="1">
      <alignment horizontal="left"/>
    </xf>
    <xf numFmtId="193" fontId="21" fillId="0" borderId="0" xfId="0" applyNumberFormat="1" applyFont="1" applyAlignment="1">
      <alignment horizontal="left"/>
    </xf>
    <xf numFmtId="193" fontId="22" fillId="0" borderId="0" xfId="0" applyNumberFormat="1" applyFont="1" applyAlignment="1">
      <alignment horizontal="left"/>
    </xf>
    <xf numFmtId="193" fontId="0" fillId="0" borderId="0" xfId="0" quotePrefix="1" applyNumberFormat="1"/>
    <xf numFmtId="193" fontId="14" fillId="0" borderId="0" xfId="0" applyNumberFormat="1" applyFont="1" applyAlignment="1">
      <alignment horizontal="left"/>
    </xf>
    <xf numFmtId="193" fontId="14" fillId="0" borderId="0" xfId="0" quotePrefix="1" applyNumberFormat="1" applyFont="1"/>
    <xf numFmtId="0" fontId="30" fillId="0" borderId="0" xfId="0" applyFont="1" applyAlignment="1">
      <alignment horizontal="center"/>
    </xf>
    <xf numFmtId="194" fontId="17" fillId="0" borderId="0" xfId="0" applyNumberFormat="1" applyFont="1" applyAlignment="1">
      <alignment horizontal="center" vertical="top" wrapText="1"/>
    </xf>
    <xf numFmtId="0" fontId="17" fillId="0" borderId="0" xfId="0" applyFont="1" applyAlignment="1">
      <alignment horizontal="center" wrapText="1"/>
    </xf>
    <xf numFmtId="0" fontId="17" fillId="0" borderId="0" xfId="0" applyFont="1" applyAlignment="1">
      <alignment horizontal="center" vertical="top" wrapText="1"/>
    </xf>
    <xf numFmtId="0" fontId="21" fillId="0" borderId="0" xfId="0" applyFont="1" applyAlignment="1">
      <alignment horizontal="center" vertical="top" wrapText="1"/>
    </xf>
    <xf numFmtId="0" fontId="17" fillId="0" borderId="0" xfId="0" applyFont="1" applyAlignment="1">
      <alignment vertical="top" wrapText="1"/>
    </xf>
    <xf numFmtId="0" fontId="17" fillId="0" borderId="0" xfId="0" applyFont="1" applyAlignment="1">
      <alignment horizontal="right" vertical="top" wrapText="1"/>
    </xf>
    <xf numFmtId="0" fontId="21" fillId="0" borderId="0" xfId="0" applyFont="1" applyAlignment="1">
      <alignment horizontal="right" vertical="top" wrapText="1"/>
    </xf>
    <xf numFmtId="0" fontId="33" fillId="7" borderId="5" xfId="0" applyFont="1" applyFill="1" applyBorder="1"/>
    <xf numFmtId="194" fontId="0" fillId="0" borderId="0" xfId="0" applyNumberFormat="1" applyAlignment="1">
      <alignment horizontal="center"/>
    </xf>
    <xf numFmtId="180" fontId="0" fillId="0" borderId="0" xfId="2" applyNumberFormat="1" applyFont="1" applyFill="1" applyAlignment="1">
      <alignment horizontal="right"/>
    </xf>
    <xf numFmtId="180" fontId="21" fillId="0" borderId="0" xfId="2" applyNumberFormat="1" applyFont="1" applyFill="1" applyAlignment="1">
      <alignment horizontal="right"/>
    </xf>
    <xf numFmtId="180" fontId="21" fillId="0" borderId="6" xfId="2" applyNumberFormat="1" applyFont="1" applyFill="1" applyBorder="1" applyAlignment="1">
      <alignment horizontal="right"/>
    </xf>
    <xf numFmtId="170" fontId="0" fillId="0" borderId="0" xfId="2" applyFont="1" applyFill="1" applyAlignment="1">
      <alignment horizontal="right"/>
    </xf>
    <xf numFmtId="170" fontId="21" fillId="0" borderId="0" xfId="2" applyFont="1" applyFill="1" applyAlignment="1">
      <alignment horizontal="right"/>
    </xf>
    <xf numFmtId="0" fontId="21" fillId="0" borderId="0" xfId="0" applyFont="1" applyAlignment="1">
      <alignment horizontal="right"/>
    </xf>
    <xf numFmtId="0" fontId="34" fillId="0" borderId="0" xfId="0" applyFont="1"/>
    <xf numFmtId="193" fontId="19" fillId="0" borderId="0" xfId="0" applyNumberFormat="1" applyFont="1" applyAlignment="1">
      <alignment horizontal="center"/>
    </xf>
    <xf numFmtId="0" fontId="19" fillId="0" borderId="0" xfId="0" applyFont="1" applyAlignment="1">
      <alignment horizontal="center"/>
    </xf>
    <xf numFmtId="0" fontId="0" fillId="0" borderId="0" xfId="0" applyAlignment="1">
      <alignment horizontal="center" vertical="top" wrapText="1"/>
    </xf>
    <xf numFmtId="193" fontId="35" fillId="0" borderId="0" xfId="0" applyNumberFormat="1" applyFont="1" applyAlignment="1">
      <alignment horizontal="left" vertical="top" wrapText="1"/>
    </xf>
    <xf numFmtId="0" fontId="35" fillId="0" borderId="0" xfId="0" applyFont="1" applyAlignment="1">
      <alignment horizontal="left" vertical="top" wrapText="1"/>
    </xf>
    <xf numFmtId="195" fontId="35" fillId="0" borderId="0" xfId="1" applyNumberFormat="1" applyFont="1" applyFill="1" applyAlignment="1">
      <alignment horizontal="right" vertical="top" wrapText="1"/>
    </xf>
    <xf numFmtId="196" fontId="35" fillId="0" borderId="0" xfId="0" applyNumberFormat="1" applyFont="1" applyAlignment="1">
      <alignment horizontal="right" vertical="top" wrapText="1"/>
    </xf>
    <xf numFmtId="0" fontId="35" fillId="0" borderId="0" xfId="0" applyFont="1" applyAlignment="1">
      <alignment horizontal="right" vertical="top" wrapText="1"/>
    </xf>
    <xf numFmtId="180" fontId="35" fillId="0" borderId="0" xfId="0" applyNumberFormat="1" applyFont="1" applyAlignment="1">
      <alignment horizontal="right" vertical="top" wrapText="1"/>
    </xf>
    <xf numFmtId="0" fontId="36" fillId="0" borderId="0" xfId="0" applyFont="1" applyAlignment="1">
      <alignment horizontal="center" vertical="top"/>
    </xf>
    <xf numFmtId="193" fontId="36" fillId="0" borderId="0" xfId="0" applyNumberFormat="1" applyFont="1" applyAlignment="1">
      <alignment horizontal="left"/>
    </xf>
    <xf numFmtId="180" fontId="36" fillId="0" borderId="0" xfId="0" applyNumberFormat="1" applyFont="1" applyAlignment="1">
      <alignment horizontal="left"/>
    </xf>
    <xf numFmtId="171" fontId="36" fillId="0" borderId="0" xfId="1" applyFont="1" applyFill="1" applyAlignment="1">
      <alignment horizontal="right"/>
    </xf>
    <xf numFmtId="180" fontId="36" fillId="0" borderId="0" xfId="1" applyNumberFormat="1" applyFont="1" applyFill="1" applyAlignment="1">
      <alignment horizontal="right"/>
    </xf>
    <xf numFmtId="180" fontId="36" fillId="0" borderId="0" xfId="0" applyNumberFormat="1" applyFont="1" applyAlignment="1">
      <alignment horizontal="right"/>
    </xf>
    <xf numFmtId="180" fontId="37" fillId="0" borderId="0" xfId="0" applyNumberFormat="1" applyFont="1" applyAlignment="1">
      <alignment horizontal="right"/>
    </xf>
    <xf numFmtId="193" fontId="38" fillId="0" borderId="0" xfId="0" applyNumberFormat="1" applyFont="1" applyAlignment="1">
      <alignment horizontal="left"/>
    </xf>
    <xf numFmtId="180" fontId="39" fillId="0" borderId="0" xfId="0" applyNumberFormat="1" applyFont="1" applyAlignment="1">
      <alignment horizontal="left"/>
    </xf>
    <xf numFmtId="195" fontId="38" fillId="0" borderId="0" xfId="1" applyNumberFormat="1" applyFont="1" applyFill="1" applyAlignment="1">
      <alignment horizontal="right"/>
    </xf>
    <xf numFmtId="180" fontId="38" fillId="0" borderId="0" xfId="1" applyNumberFormat="1" applyFont="1" applyFill="1" applyAlignment="1">
      <alignment horizontal="right"/>
    </xf>
    <xf numFmtId="180" fontId="38" fillId="0" borderId="0" xfId="0" applyNumberFormat="1" applyFont="1" applyAlignment="1">
      <alignment horizontal="right"/>
    </xf>
    <xf numFmtId="195" fontId="39" fillId="0" borderId="0" xfId="1" applyNumberFormat="1" applyFont="1" applyFill="1" applyBorder="1" applyAlignment="1">
      <alignment horizontal="right"/>
    </xf>
    <xf numFmtId="180" fontId="39" fillId="0" borderId="0" xfId="1" applyNumberFormat="1" applyFont="1" applyFill="1" applyBorder="1" applyAlignment="1">
      <alignment horizontal="right"/>
    </xf>
    <xf numFmtId="193" fontId="39" fillId="0" borderId="0" xfId="0" applyNumberFormat="1" applyFont="1" applyAlignment="1">
      <alignment horizontal="left"/>
    </xf>
    <xf numFmtId="0" fontId="39" fillId="0" borderId="0" xfId="0" applyFont="1" applyAlignment="1">
      <alignment horizontal="left"/>
    </xf>
    <xf numFmtId="195" fontId="40" fillId="0" borderId="7" xfId="1" applyNumberFormat="1" applyFont="1" applyFill="1" applyBorder="1" applyAlignment="1">
      <alignment horizontal="right"/>
    </xf>
    <xf numFmtId="180" fontId="40" fillId="0" borderId="7" xfId="0" applyNumberFormat="1" applyFont="1" applyBorder="1" applyAlignment="1">
      <alignment horizontal="right"/>
    </xf>
    <xf numFmtId="195" fontId="41" fillId="0" borderId="0" xfId="1" applyNumberFormat="1" applyFont="1" applyFill="1" applyAlignment="1">
      <alignment horizontal="right"/>
    </xf>
    <xf numFmtId="180" fontId="41" fillId="0" borderId="0" xfId="1" applyNumberFormat="1" applyFont="1" applyFill="1" applyAlignment="1">
      <alignment horizontal="right"/>
    </xf>
    <xf numFmtId="193" fontId="41" fillId="0" borderId="0" xfId="0" applyNumberFormat="1" applyFont="1" applyAlignment="1">
      <alignment horizontal="left"/>
    </xf>
    <xf numFmtId="0" fontId="41" fillId="0" borderId="0" xfId="0" applyFont="1" applyAlignment="1">
      <alignment horizontal="left"/>
    </xf>
    <xf numFmtId="0" fontId="41" fillId="0" borderId="0" xfId="0" applyFont="1" applyAlignment="1">
      <alignment horizontal="right"/>
    </xf>
    <xf numFmtId="193" fontId="41" fillId="0" borderId="0" xfId="0" quotePrefix="1" applyNumberFormat="1" applyFont="1"/>
    <xf numFmtId="193" fontId="41" fillId="0" borderId="0" xfId="0" applyNumberFormat="1" applyFont="1"/>
    <xf numFmtId="0" fontId="49" fillId="0" borderId="0" xfId="0" applyFont="1"/>
    <xf numFmtId="0" fontId="50" fillId="0" borderId="0" xfId="0" applyFont="1"/>
    <xf numFmtId="0" fontId="48" fillId="0" borderId="0" xfId="0" applyFont="1"/>
    <xf numFmtId="0" fontId="50" fillId="0" borderId="0" xfId="0" applyFont="1" applyAlignment="1">
      <alignment horizontal="right"/>
    </xf>
    <xf numFmtId="0" fontId="48" fillId="0" borderId="8" xfId="0" applyFont="1" applyBorder="1" applyAlignment="1">
      <alignment horizontal="center"/>
    </xf>
    <xf numFmtId="0" fontId="48" fillId="0" borderId="9" xfId="0" applyFont="1" applyBorder="1" applyAlignment="1">
      <alignment horizontal="center"/>
    </xf>
    <xf numFmtId="0" fontId="48" fillId="0" borderId="0" xfId="0" applyFont="1" applyAlignment="1">
      <alignment horizontal="center"/>
    </xf>
    <xf numFmtId="0" fontId="48" fillId="0" borderId="11" xfId="0" applyFont="1" applyBorder="1" applyAlignment="1">
      <alignment horizontal="center"/>
    </xf>
    <xf numFmtId="0" fontId="48" fillId="0" borderId="14" xfId="0" applyFont="1" applyBorder="1" applyAlignment="1">
      <alignment horizontal="center"/>
    </xf>
    <xf numFmtId="0" fontId="48" fillId="0" borderId="17" xfId="0" applyFont="1" applyBorder="1" applyAlignment="1">
      <alignment horizontal="center"/>
    </xf>
    <xf numFmtId="0" fontId="48" fillId="0" borderId="8" xfId="0" applyFont="1" applyBorder="1"/>
    <xf numFmtId="0" fontId="48" fillId="0" borderId="9" xfId="0" applyFont="1" applyBorder="1"/>
    <xf numFmtId="0" fontId="48" fillId="0" borderId="11" xfId="0" applyFont="1" applyBorder="1" applyAlignment="1">
      <alignment horizontal="right"/>
    </xf>
    <xf numFmtId="0" fontId="50" fillId="0" borderId="19" xfId="0" applyFont="1" applyBorder="1"/>
    <xf numFmtId="0" fontId="50" fillId="0" borderId="21" xfId="0" applyFont="1" applyBorder="1" applyAlignment="1">
      <alignment horizontal="left" indent="1"/>
    </xf>
    <xf numFmtId="9" fontId="50" fillId="0" borderId="24" xfId="3" applyFont="1" applyBorder="1" applyAlignment="1">
      <alignment horizontal="center"/>
    </xf>
    <xf numFmtId="180" fontId="49" fillId="0" borderId="0" xfId="0" applyNumberFormat="1" applyFont="1"/>
    <xf numFmtId="0" fontId="50" fillId="0" borderId="15" xfId="0" applyFont="1" applyBorder="1" applyAlignment="1">
      <alignment horizontal="center"/>
    </xf>
    <xf numFmtId="14" fontId="48" fillId="0" borderId="0" xfId="0" applyNumberFormat="1" applyFont="1" applyAlignment="1">
      <alignment horizontal="left"/>
    </xf>
    <xf numFmtId="0" fontId="52" fillId="0" borderId="19" xfId="0" applyFont="1" applyBorder="1"/>
    <xf numFmtId="0" fontId="52" fillId="0" borderId="20" xfId="0" applyFont="1" applyBorder="1"/>
    <xf numFmtId="14" fontId="52" fillId="0" borderId="0" xfId="0" applyNumberFormat="1" applyFont="1" applyAlignment="1">
      <alignment horizontal="left"/>
    </xf>
    <xf numFmtId="9" fontId="52" fillId="0" borderId="0" xfId="3" applyFont="1" applyBorder="1" applyAlignment="1">
      <alignment horizontal="center"/>
    </xf>
    <xf numFmtId="0" fontId="53" fillId="0" borderId="0" xfId="0" applyFont="1"/>
    <xf numFmtId="0" fontId="54" fillId="0" borderId="0" xfId="0" applyFont="1"/>
    <xf numFmtId="14" fontId="50" fillId="0" borderId="16" xfId="0" applyNumberFormat="1" applyFont="1" applyBorder="1" applyAlignment="1">
      <alignment horizontal="left"/>
    </xf>
    <xf numFmtId="14" fontId="48" fillId="0" borderId="16" xfId="0" applyNumberFormat="1" applyFont="1" applyBorder="1" applyAlignment="1">
      <alignment horizontal="left"/>
    </xf>
    <xf numFmtId="14" fontId="50" fillId="0" borderId="24" xfId="0" applyNumberFormat="1" applyFont="1" applyBorder="1" applyAlignment="1">
      <alignment horizontal="left" indent="1"/>
    </xf>
    <xf numFmtId="14" fontId="49" fillId="0" borderId="0" xfId="0" applyNumberFormat="1" applyFont="1" applyAlignment="1">
      <alignment horizontal="left"/>
    </xf>
    <xf numFmtId="14" fontId="50" fillId="0" borderId="24" xfId="0" applyNumberFormat="1" applyFont="1" applyBorder="1" applyAlignment="1">
      <alignment horizontal="left"/>
    </xf>
    <xf numFmtId="9" fontId="50" fillId="0" borderId="0" xfId="3" applyFont="1" applyAlignment="1">
      <alignment horizontal="center"/>
    </xf>
    <xf numFmtId="9" fontId="48" fillId="0" borderId="10" xfId="3" applyFont="1" applyBorder="1" applyAlignment="1">
      <alignment horizontal="center"/>
    </xf>
    <xf numFmtId="9" fontId="48" fillId="0" borderId="16" xfId="3" applyFont="1" applyBorder="1" applyAlignment="1">
      <alignment horizontal="center"/>
    </xf>
    <xf numFmtId="9" fontId="49" fillId="0" borderId="0" xfId="3" applyFont="1" applyAlignment="1">
      <alignment horizontal="center"/>
    </xf>
    <xf numFmtId="180" fontId="50" fillId="0" borderId="0" xfId="0" applyNumberFormat="1" applyFont="1"/>
    <xf numFmtId="180" fontId="48" fillId="0" borderId="9" xfId="0" applyNumberFormat="1" applyFont="1" applyBorder="1" applyAlignment="1">
      <alignment horizontal="center"/>
    </xf>
    <xf numFmtId="180" fontId="48" fillId="0" borderId="15" xfId="0" applyNumberFormat="1" applyFont="1" applyBorder="1" applyAlignment="1">
      <alignment horizontal="center"/>
    </xf>
    <xf numFmtId="180" fontId="48" fillId="0" borderId="11" xfId="0" applyNumberFormat="1" applyFont="1" applyBorder="1" applyAlignment="1">
      <alignment horizontal="right" indent="1"/>
    </xf>
    <xf numFmtId="180" fontId="52" fillId="0" borderId="22" xfId="1" applyNumberFormat="1" applyFont="1" applyFill="1" applyBorder="1"/>
    <xf numFmtId="180" fontId="50" fillId="0" borderId="22" xfId="1" applyNumberFormat="1" applyFont="1" applyFill="1" applyBorder="1"/>
    <xf numFmtId="0" fontId="54" fillId="8" borderId="11" xfId="0" applyFont="1" applyFill="1" applyBorder="1" applyAlignment="1">
      <alignment horizontal="center"/>
    </xf>
    <xf numFmtId="0" fontId="54" fillId="8" borderId="17" xfId="0" applyFont="1" applyFill="1" applyBorder="1" applyAlignment="1">
      <alignment horizontal="center"/>
    </xf>
    <xf numFmtId="0" fontId="54" fillId="8" borderId="11" xfId="0" applyFont="1" applyFill="1" applyBorder="1" applyAlignment="1">
      <alignment horizontal="right" indent="1"/>
    </xf>
    <xf numFmtId="180" fontId="53" fillId="8" borderId="22" xfId="1" applyNumberFormat="1" applyFont="1" applyFill="1" applyBorder="1"/>
    <xf numFmtId="180" fontId="49" fillId="8" borderId="22" xfId="1" applyNumberFormat="1" applyFont="1" applyFill="1" applyBorder="1"/>
    <xf numFmtId="0" fontId="48" fillId="8" borderId="11" xfId="0" applyFont="1" applyFill="1" applyBorder="1" applyAlignment="1">
      <alignment horizontal="center"/>
    </xf>
    <xf numFmtId="0" fontId="48" fillId="8" borderId="12" xfId="0" applyFont="1" applyFill="1" applyBorder="1" applyAlignment="1">
      <alignment horizontal="center"/>
    </xf>
    <xf numFmtId="0" fontId="48" fillId="8" borderId="13" xfId="0" applyFont="1" applyFill="1" applyBorder="1" applyAlignment="1">
      <alignment horizontal="center"/>
    </xf>
    <xf numFmtId="0" fontId="48" fillId="8" borderId="17" xfId="0" applyFont="1" applyFill="1" applyBorder="1" applyAlignment="1">
      <alignment horizontal="center"/>
    </xf>
    <xf numFmtId="0" fontId="48" fillId="8" borderId="18" xfId="0" applyFont="1" applyFill="1" applyBorder="1" applyAlignment="1">
      <alignment horizontal="center"/>
    </xf>
    <xf numFmtId="0" fontId="48" fillId="8" borderId="11" xfId="0" applyFont="1" applyFill="1" applyBorder="1"/>
    <xf numFmtId="0" fontId="48" fillId="8" borderId="11" xfId="0" applyFont="1" applyFill="1" applyBorder="1" applyAlignment="1">
      <alignment horizontal="right"/>
    </xf>
    <xf numFmtId="0" fontId="48" fillId="8" borderId="13" xfId="0" applyFont="1" applyFill="1" applyBorder="1" applyAlignment="1">
      <alignment horizontal="right"/>
    </xf>
    <xf numFmtId="180" fontId="52" fillId="8" borderId="22" xfId="1" applyNumberFormat="1" applyFont="1" applyFill="1" applyBorder="1"/>
    <xf numFmtId="171" fontId="52" fillId="8" borderId="22" xfId="1" applyFont="1" applyFill="1" applyBorder="1"/>
    <xf numFmtId="171" fontId="52" fillId="8" borderId="23" xfId="1" applyFont="1" applyFill="1" applyBorder="1" applyAlignment="1">
      <alignment horizontal="right"/>
    </xf>
    <xf numFmtId="180" fontId="50" fillId="8" borderId="22" xfId="1" applyNumberFormat="1" applyFont="1" applyFill="1" applyBorder="1"/>
    <xf numFmtId="171" fontId="50" fillId="8" borderId="22" xfId="1" applyFont="1" applyFill="1" applyBorder="1"/>
    <xf numFmtId="171" fontId="50" fillId="8" borderId="23" xfId="1" applyFont="1" applyFill="1" applyBorder="1" applyAlignment="1">
      <alignment horizontal="right"/>
    </xf>
    <xf numFmtId="0" fontId="48" fillId="8" borderId="0" xfId="0" applyFont="1" applyFill="1" applyAlignment="1">
      <alignment horizontal="center"/>
    </xf>
    <xf numFmtId="0" fontId="51" fillId="8" borderId="0" xfId="0" applyFont="1" applyFill="1" applyAlignment="1">
      <alignment horizontal="left" vertical="top"/>
    </xf>
    <xf numFmtId="180" fontId="50" fillId="0" borderId="25" xfId="1" applyNumberFormat="1" applyFont="1" applyFill="1" applyBorder="1"/>
    <xf numFmtId="180" fontId="49" fillId="8" borderId="25" xfId="1" applyNumberFormat="1" applyFont="1" applyFill="1" applyBorder="1"/>
    <xf numFmtId="180" fontId="50" fillId="8" borderId="25" xfId="1" applyNumberFormat="1" applyFont="1" applyFill="1" applyBorder="1"/>
    <xf numFmtId="171" fontId="50" fillId="8" borderId="25" xfId="1" applyFont="1" applyFill="1" applyBorder="1"/>
    <xf numFmtId="171" fontId="50" fillId="8" borderId="26" xfId="1" applyFont="1" applyFill="1" applyBorder="1" applyAlignment="1">
      <alignment horizontal="right"/>
    </xf>
    <xf numFmtId="172" fontId="54" fillId="0" borderId="6" xfId="0" applyNumberFormat="1" applyFont="1" applyBorder="1"/>
  </cellXfs>
  <cellStyles count="4">
    <cellStyle name="Comma" xfId="1" builtinId="3"/>
    <cellStyle name="Currency" xfId="2" builtinId="4"/>
    <cellStyle name="Normal" xfId="0" builtinId="0"/>
    <cellStyle name="Per cent" xfId="3" builtinId="5"/>
  </cellStyles>
  <dxfs count="1">
    <dxf>
      <font>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AEAEA"/>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5" zoomScale="80" zoomScaleNormal="80" workbookViewId="0">
      <selection activeCell="A7" sqref="A7"/>
    </sheetView>
  </sheetViews>
  <sheetFormatPr baseColWidth="10" defaultColWidth="8.83203125" defaultRowHeight="13" x14ac:dyDescent="0.15"/>
  <cols>
    <col min="1" max="1" width="42" customWidth="1"/>
    <col min="2" max="5" width="18.5" customWidth="1"/>
    <col min="6" max="6" width="18" customWidth="1"/>
    <col min="7" max="7" width="18.5" customWidth="1"/>
    <col min="8" max="13" width="17.83203125" customWidth="1"/>
    <col min="14" max="14" width="16.33203125" customWidth="1"/>
  </cols>
  <sheetData>
    <row r="1" spans="1:14" ht="37.5" customHeight="1" x14ac:dyDescent="0.15">
      <c r="A1" s="33" t="s">
        <v>64</v>
      </c>
      <c r="B1" s="33"/>
      <c r="C1" s="33"/>
      <c r="D1" s="33"/>
      <c r="E1" s="33"/>
      <c r="F1" s="33"/>
      <c r="G1" s="33"/>
      <c r="H1" s="33"/>
      <c r="I1" s="33"/>
      <c r="J1" s="33"/>
      <c r="K1" s="33"/>
      <c r="L1" s="33"/>
      <c r="M1" s="33"/>
      <c r="N1" s="33"/>
    </row>
    <row r="2" spans="1:14" ht="37.5" customHeight="1" x14ac:dyDescent="0.15">
      <c r="A2" s="33" t="s">
        <v>44</v>
      </c>
      <c r="B2" s="33"/>
      <c r="C2" s="33"/>
      <c r="D2" s="33"/>
      <c r="E2" s="33"/>
      <c r="F2" s="33"/>
      <c r="G2" s="33"/>
      <c r="H2" s="33"/>
      <c r="I2" s="33"/>
      <c r="J2" s="33"/>
      <c r="K2" s="33"/>
      <c r="L2" s="33"/>
      <c r="M2" s="33"/>
      <c r="N2" s="33"/>
    </row>
    <row r="3" spans="1:14" ht="37.5" customHeight="1" x14ac:dyDescent="0.15">
      <c r="A3" s="33" t="s">
        <v>65</v>
      </c>
      <c r="B3" s="33"/>
      <c r="C3" s="33"/>
      <c r="D3" s="33"/>
      <c r="E3" s="33"/>
      <c r="F3" s="33"/>
      <c r="G3" s="33"/>
      <c r="H3" s="33"/>
      <c r="I3" s="33"/>
      <c r="J3" s="33"/>
      <c r="K3" s="33"/>
      <c r="L3" s="33"/>
      <c r="M3" s="33"/>
      <c r="N3" s="33"/>
    </row>
    <row r="5" spans="1:14" ht="15" x14ac:dyDescent="0.2">
      <c r="A5" s="40" t="s">
        <v>57</v>
      </c>
    </row>
    <row r="6" spans="1:14" ht="16" x14ac:dyDescent="0.2">
      <c r="A6" s="45" t="s">
        <v>136</v>
      </c>
    </row>
    <row r="7" spans="1:14" ht="16" x14ac:dyDescent="0.2">
      <c r="A7" s="42"/>
    </row>
    <row r="8" spans="1:14" ht="16" x14ac:dyDescent="0.2">
      <c r="A8" s="43" t="s">
        <v>102</v>
      </c>
    </row>
    <row r="9" spans="1:14" ht="16" x14ac:dyDescent="0.2">
      <c r="A9" s="42"/>
    </row>
    <row r="10" spans="1:14" ht="16" x14ac:dyDescent="0.2">
      <c r="A10" s="42" t="s">
        <v>135</v>
      </c>
    </row>
    <row r="11" spans="1:14" ht="16" x14ac:dyDescent="0.2">
      <c r="A11" s="42"/>
    </row>
    <row r="12" spans="1:14" ht="15" x14ac:dyDescent="0.2">
      <c r="A12" s="38" t="s">
        <v>100</v>
      </c>
    </row>
    <row r="13" spans="1:14" ht="16" x14ac:dyDescent="0.2">
      <c r="A13" s="42"/>
    </row>
    <row r="14" spans="1:14" ht="16" x14ac:dyDescent="0.2">
      <c r="A14" s="42" t="s">
        <v>101</v>
      </c>
    </row>
    <row r="15" spans="1:14" ht="16" x14ac:dyDescent="0.2">
      <c r="A15" s="42"/>
    </row>
    <row r="16" spans="1:14" x14ac:dyDescent="0.15">
      <c r="A16" s="46" t="s">
        <v>103</v>
      </c>
    </row>
    <row r="17" spans="1:15" ht="16" x14ac:dyDescent="0.2">
      <c r="A17" s="42"/>
    </row>
    <row r="18" spans="1:15" x14ac:dyDescent="0.15">
      <c r="A18" s="41" t="s">
        <v>63</v>
      </c>
    </row>
    <row r="19" spans="1:15" ht="14" thickBot="1" x14ac:dyDescent="0.2">
      <c r="A19" s="11"/>
      <c r="B19" s="18"/>
    </row>
    <row r="20" spans="1:15" ht="18.75" customHeight="1" thickBot="1" x14ac:dyDescent="0.2">
      <c r="A20" s="1" t="s">
        <v>24</v>
      </c>
      <c r="B20" s="2" t="s">
        <v>12</v>
      </c>
      <c r="C20" s="2" t="s">
        <v>13</v>
      </c>
      <c r="D20" s="2" t="s">
        <v>14</v>
      </c>
      <c r="E20" s="2" t="s">
        <v>15</v>
      </c>
      <c r="F20" s="2" t="s">
        <v>16</v>
      </c>
      <c r="G20" s="2" t="s">
        <v>18</v>
      </c>
      <c r="H20" s="2" t="s">
        <v>19</v>
      </c>
      <c r="I20" s="2" t="s">
        <v>20</v>
      </c>
      <c r="J20" s="2" t="s">
        <v>21</v>
      </c>
      <c r="K20" s="2" t="s">
        <v>22</v>
      </c>
      <c r="L20" s="2" t="s">
        <v>23</v>
      </c>
      <c r="M20" s="15" t="s">
        <v>17</v>
      </c>
      <c r="N20" s="25" t="s">
        <v>26</v>
      </c>
    </row>
    <row r="21" spans="1:15" ht="15.75" customHeight="1" thickBot="1" x14ac:dyDescent="0.2">
      <c r="A21" s="3" t="s">
        <v>0</v>
      </c>
      <c r="B21" s="3"/>
      <c r="C21" s="3"/>
      <c r="D21" s="3"/>
      <c r="E21" s="3"/>
      <c r="F21" s="3"/>
      <c r="G21" s="3"/>
      <c r="H21" s="3"/>
      <c r="I21" s="3"/>
      <c r="J21" s="3"/>
      <c r="K21" s="3"/>
      <c r="L21" s="3"/>
      <c r="M21" s="3"/>
      <c r="N21" s="26">
        <f>SUM(B21:M21)</f>
        <v>0</v>
      </c>
    </row>
    <row r="22" spans="1:15" ht="15.75" customHeight="1" thickBot="1" x14ac:dyDescent="0.2">
      <c r="A22" s="23" t="s">
        <v>36</v>
      </c>
      <c r="B22" s="3"/>
      <c r="C22" s="3"/>
      <c r="D22" s="3"/>
      <c r="E22" s="3"/>
      <c r="F22" s="3"/>
      <c r="G22" s="3"/>
      <c r="H22" s="3"/>
      <c r="I22" s="3"/>
      <c r="J22" s="3"/>
      <c r="K22" s="3"/>
      <c r="L22" s="3"/>
      <c r="M22" s="3"/>
      <c r="N22" s="26">
        <f t="shared" ref="N22:N27" si="0">SUM(B22:M22)</f>
        <v>0</v>
      </c>
    </row>
    <row r="23" spans="1:15" ht="15.75" customHeight="1" thickBot="1" x14ac:dyDescent="0.2">
      <c r="A23" s="23" t="s">
        <v>35</v>
      </c>
      <c r="B23" s="3"/>
      <c r="C23" s="3"/>
      <c r="D23" s="3"/>
      <c r="E23" s="3"/>
      <c r="F23" s="3"/>
      <c r="G23" s="3"/>
      <c r="H23" s="3"/>
      <c r="I23" s="3"/>
      <c r="J23" s="3"/>
      <c r="K23" s="3"/>
      <c r="L23" s="3"/>
      <c r="M23" s="3"/>
      <c r="N23" s="26">
        <f t="shared" si="0"/>
        <v>0</v>
      </c>
    </row>
    <row r="24" spans="1:15" ht="15.75" customHeight="1" thickBot="1" x14ac:dyDescent="0.2">
      <c r="A24" s="23" t="s">
        <v>43</v>
      </c>
      <c r="B24" s="3"/>
      <c r="C24" s="3"/>
      <c r="D24" s="3"/>
      <c r="E24" s="3"/>
      <c r="F24" s="3"/>
      <c r="G24" s="3"/>
      <c r="H24" s="3"/>
      <c r="I24" s="3"/>
      <c r="J24" s="3"/>
      <c r="K24" s="3"/>
      <c r="L24" s="3"/>
      <c r="M24" s="16"/>
      <c r="N24" s="26">
        <f>SUM(B24:M24)</f>
        <v>0</v>
      </c>
    </row>
    <row r="25" spans="1:15" ht="15.75" customHeight="1" thickBot="1" x14ac:dyDescent="0.2">
      <c r="A25" s="23"/>
      <c r="B25" s="3"/>
      <c r="C25" s="3"/>
      <c r="D25" s="3"/>
      <c r="E25" s="3"/>
      <c r="F25" s="3"/>
      <c r="G25" s="3"/>
      <c r="H25" s="3"/>
      <c r="I25" s="3"/>
      <c r="J25" s="3"/>
      <c r="K25" s="3"/>
      <c r="L25" s="3"/>
      <c r="M25" s="16"/>
      <c r="N25" s="26">
        <f t="shared" si="0"/>
        <v>0</v>
      </c>
    </row>
    <row r="26" spans="1:15" ht="15.75" customHeight="1" thickBot="1" x14ac:dyDescent="0.2">
      <c r="A26" s="23"/>
      <c r="B26" s="3"/>
      <c r="C26" s="3"/>
      <c r="D26" s="3"/>
      <c r="E26" s="3"/>
      <c r="F26" s="3"/>
      <c r="G26" s="3"/>
      <c r="H26" s="3"/>
      <c r="I26" s="3"/>
      <c r="J26" s="3"/>
      <c r="K26" s="3"/>
      <c r="L26" s="3"/>
      <c r="M26" s="16"/>
      <c r="N26" s="26">
        <f t="shared" si="0"/>
        <v>0</v>
      </c>
    </row>
    <row r="27" spans="1:15" ht="15.75" customHeight="1" thickBot="1" x14ac:dyDescent="0.2">
      <c r="A27" s="23"/>
      <c r="B27" s="3"/>
      <c r="C27" s="3"/>
      <c r="D27" s="3"/>
      <c r="E27" s="3"/>
      <c r="F27" s="3"/>
      <c r="G27" s="3"/>
      <c r="H27" s="3"/>
      <c r="I27" s="3"/>
      <c r="J27" s="6">
        <f>SUM(J21:J26)</f>
        <v>0</v>
      </c>
      <c r="K27" s="3"/>
      <c r="L27" s="3"/>
      <c r="M27" s="16"/>
      <c r="N27" s="26">
        <f t="shared" si="0"/>
        <v>0</v>
      </c>
    </row>
    <row r="28" spans="1:15" ht="15.75" customHeight="1" thickBot="1" x14ac:dyDescent="0.2">
      <c r="A28" s="5" t="s">
        <v>5</v>
      </c>
      <c r="B28" s="6">
        <f>SUM(B21:B27)</f>
        <v>0</v>
      </c>
      <c r="C28" s="6">
        <f t="shared" ref="C28:M28" si="1">SUM(C21:C27)</f>
        <v>0</v>
      </c>
      <c r="D28" s="6">
        <f t="shared" si="1"/>
        <v>0</v>
      </c>
      <c r="E28" s="6">
        <f t="shared" si="1"/>
        <v>0</v>
      </c>
      <c r="F28" s="6">
        <f t="shared" si="1"/>
        <v>0</v>
      </c>
      <c r="G28" s="6">
        <f t="shared" si="1"/>
        <v>0</v>
      </c>
      <c r="H28" s="6">
        <f t="shared" si="1"/>
        <v>0</v>
      </c>
      <c r="I28" s="6">
        <f t="shared" si="1"/>
        <v>0</v>
      </c>
      <c r="J28" s="3"/>
      <c r="K28" s="6">
        <f t="shared" si="1"/>
        <v>0</v>
      </c>
      <c r="L28" s="6">
        <f t="shared" si="1"/>
        <v>0</v>
      </c>
      <c r="M28" s="6">
        <f t="shared" si="1"/>
        <v>0</v>
      </c>
      <c r="N28" s="27">
        <f>SUM(B28:M28)</f>
        <v>0</v>
      </c>
      <c r="O28" s="24"/>
    </row>
    <row r="29" spans="1:15" ht="15.75" customHeight="1" thickBot="1" x14ac:dyDescent="0.2">
      <c r="A29" s="7" t="s">
        <v>1</v>
      </c>
      <c r="B29" s="3"/>
      <c r="C29" s="3"/>
      <c r="D29" s="3"/>
      <c r="E29" s="3"/>
      <c r="F29" s="3"/>
      <c r="G29" s="3"/>
      <c r="H29" s="3"/>
      <c r="I29" s="3"/>
      <c r="J29" s="3"/>
      <c r="K29" s="3"/>
      <c r="L29" s="3"/>
      <c r="M29" s="16"/>
      <c r="N29" s="28"/>
    </row>
    <row r="30" spans="1:15" ht="15.75" customHeight="1" thickBot="1" x14ac:dyDescent="0.2">
      <c r="A30" s="4" t="s">
        <v>45</v>
      </c>
      <c r="B30" s="3"/>
      <c r="C30" s="3"/>
      <c r="D30" s="3"/>
      <c r="E30" s="3"/>
      <c r="F30" s="3"/>
      <c r="G30" s="3"/>
      <c r="H30" s="3"/>
      <c r="I30" s="3"/>
      <c r="J30" s="3"/>
      <c r="K30" s="3"/>
      <c r="L30" s="3"/>
      <c r="M30" s="16"/>
      <c r="N30" s="28">
        <f>SUM(B30:M30)</f>
        <v>0</v>
      </c>
    </row>
    <row r="31" spans="1:15" ht="15.75" customHeight="1" thickBot="1" x14ac:dyDescent="0.2">
      <c r="A31" s="4" t="s">
        <v>6</v>
      </c>
      <c r="B31" s="3"/>
      <c r="C31" s="3"/>
      <c r="D31" s="3"/>
      <c r="E31" s="3"/>
      <c r="F31" s="3"/>
      <c r="G31" s="3"/>
      <c r="H31" s="3"/>
      <c r="I31" s="3"/>
      <c r="J31" s="3"/>
      <c r="K31" s="3"/>
      <c r="L31" s="3"/>
      <c r="M31" s="16"/>
      <c r="N31" s="28">
        <f t="shared" ref="N31:N51" si="2">SUM(B31:M31)</f>
        <v>0</v>
      </c>
    </row>
    <row r="32" spans="1:15" ht="15.75" customHeight="1" thickBot="1" x14ac:dyDescent="0.2">
      <c r="A32" s="4" t="s">
        <v>39</v>
      </c>
      <c r="B32" s="3"/>
      <c r="C32" s="3"/>
      <c r="D32" s="3"/>
      <c r="E32" s="3"/>
      <c r="F32" s="3"/>
      <c r="G32" s="3"/>
      <c r="H32" s="3"/>
      <c r="I32" s="3"/>
      <c r="J32" s="3"/>
      <c r="K32" s="3"/>
      <c r="L32" s="3"/>
      <c r="M32" s="16"/>
      <c r="N32" s="28">
        <f t="shared" si="2"/>
        <v>0</v>
      </c>
    </row>
    <row r="33" spans="1:14" ht="15.75" customHeight="1" thickBot="1" x14ac:dyDescent="0.2">
      <c r="A33" s="4" t="s">
        <v>38</v>
      </c>
      <c r="B33" s="3"/>
      <c r="C33" s="3"/>
      <c r="D33" s="3"/>
      <c r="E33" s="3"/>
      <c r="F33" s="3"/>
      <c r="G33" s="3"/>
      <c r="H33" s="3"/>
      <c r="I33" s="3"/>
      <c r="J33" s="3"/>
      <c r="K33" s="3"/>
      <c r="L33" s="3"/>
      <c r="M33" s="3"/>
      <c r="N33" s="28">
        <f t="shared" si="2"/>
        <v>0</v>
      </c>
    </row>
    <row r="34" spans="1:14" ht="15.75" customHeight="1" thickBot="1" x14ac:dyDescent="0.2">
      <c r="A34" s="4" t="s">
        <v>42</v>
      </c>
      <c r="B34" s="3"/>
      <c r="C34" s="3"/>
      <c r="D34" s="3"/>
      <c r="E34" s="3"/>
      <c r="F34" s="3"/>
      <c r="G34" s="3"/>
      <c r="H34" s="3"/>
      <c r="I34" s="3"/>
      <c r="J34" s="3"/>
      <c r="K34" s="3"/>
      <c r="L34" s="3"/>
      <c r="M34" s="16"/>
      <c r="N34" s="28">
        <f t="shared" si="2"/>
        <v>0</v>
      </c>
    </row>
    <row r="35" spans="1:14" ht="15.75" customHeight="1" thickBot="1" x14ac:dyDescent="0.2">
      <c r="A35" s="4" t="s">
        <v>41</v>
      </c>
      <c r="B35" s="3"/>
      <c r="C35" s="3"/>
      <c r="D35" s="3"/>
      <c r="E35" s="3"/>
      <c r="F35" s="3"/>
      <c r="G35" s="3"/>
      <c r="H35" s="3"/>
      <c r="I35" s="3"/>
      <c r="J35" s="3"/>
      <c r="K35" s="3"/>
      <c r="L35" s="3"/>
      <c r="M35" s="16"/>
      <c r="N35" s="28">
        <f t="shared" si="2"/>
        <v>0</v>
      </c>
    </row>
    <row r="36" spans="1:14" ht="15.75" customHeight="1" thickBot="1" x14ac:dyDescent="0.2">
      <c r="A36" s="4" t="s">
        <v>31</v>
      </c>
      <c r="B36" s="3"/>
      <c r="C36" s="3"/>
      <c r="D36" s="3"/>
      <c r="E36" s="3"/>
      <c r="F36" s="3"/>
      <c r="G36" s="3"/>
      <c r="H36" s="3"/>
      <c r="I36" s="3"/>
      <c r="J36" s="3"/>
      <c r="K36" s="3"/>
      <c r="L36" s="3"/>
      <c r="M36" s="16"/>
      <c r="N36" s="28">
        <f t="shared" si="2"/>
        <v>0</v>
      </c>
    </row>
    <row r="37" spans="1:14" ht="15.75" customHeight="1" thickBot="1" x14ac:dyDescent="0.2">
      <c r="A37" s="4" t="s">
        <v>40</v>
      </c>
      <c r="B37" s="3"/>
      <c r="C37" s="3"/>
      <c r="D37" s="3"/>
      <c r="E37" s="3"/>
      <c r="F37" s="3"/>
      <c r="G37" s="3"/>
      <c r="H37" s="3"/>
      <c r="I37" s="3"/>
      <c r="J37" s="3"/>
      <c r="K37" s="3"/>
      <c r="L37" s="3"/>
      <c r="M37" s="16"/>
      <c r="N37" s="28">
        <f t="shared" si="2"/>
        <v>0</v>
      </c>
    </row>
    <row r="38" spans="1:14" ht="15.75" customHeight="1" thickBot="1" x14ac:dyDescent="0.2">
      <c r="A38" s="4" t="s">
        <v>33</v>
      </c>
      <c r="B38" s="3"/>
      <c r="C38" s="3"/>
      <c r="D38" s="3"/>
      <c r="E38" s="3"/>
      <c r="F38" s="3"/>
      <c r="G38" s="3"/>
      <c r="H38" s="3"/>
      <c r="I38" s="3"/>
      <c r="J38" s="3"/>
      <c r="K38" s="3"/>
      <c r="L38" s="3"/>
      <c r="M38" s="16"/>
      <c r="N38" s="28">
        <f t="shared" si="2"/>
        <v>0</v>
      </c>
    </row>
    <row r="39" spans="1:14" ht="15.75" customHeight="1" thickBot="1" x14ac:dyDescent="0.2">
      <c r="A39" s="35" t="s">
        <v>53</v>
      </c>
      <c r="B39" s="3"/>
      <c r="C39" s="3"/>
      <c r="D39" s="3"/>
      <c r="E39" s="3"/>
      <c r="F39" s="3"/>
      <c r="G39" s="3"/>
      <c r="H39" s="3"/>
      <c r="I39" s="3"/>
      <c r="J39" s="3"/>
      <c r="K39" s="3"/>
      <c r="L39" s="3"/>
      <c r="M39" s="16"/>
      <c r="N39" s="28"/>
    </row>
    <row r="40" spans="1:14" ht="15.75" customHeight="1" thickBot="1" x14ac:dyDescent="0.2">
      <c r="A40" s="34" t="s">
        <v>48</v>
      </c>
      <c r="B40" s="3"/>
      <c r="C40" s="3"/>
      <c r="D40" s="3"/>
      <c r="E40" s="3"/>
      <c r="F40" s="3"/>
      <c r="G40" s="3"/>
      <c r="H40" s="3"/>
      <c r="I40" s="3"/>
      <c r="J40" s="3"/>
      <c r="K40" s="3"/>
      <c r="L40" s="3"/>
      <c r="M40" s="16"/>
      <c r="N40" s="28">
        <f>SUM(B40:M40)</f>
        <v>0</v>
      </c>
    </row>
    <row r="41" spans="1:14" ht="15.75" customHeight="1" thickBot="1" x14ac:dyDescent="0.2">
      <c r="A41" s="34" t="s">
        <v>47</v>
      </c>
      <c r="B41" s="3"/>
      <c r="C41" s="3"/>
      <c r="D41" s="3"/>
      <c r="E41" s="3"/>
      <c r="F41" s="3"/>
      <c r="G41" s="3"/>
      <c r="H41" s="3"/>
      <c r="I41" s="3"/>
      <c r="J41" s="3"/>
      <c r="K41" s="3"/>
      <c r="L41" s="3"/>
      <c r="M41" s="16"/>
      <c r="N41" s="28">
        <f t="shared" si="2"/>
        <v>0</v>
      </c>
    </row>
    <row r="42" spans="1:14" ht="15.75" customHeight="1" thickBot="1" x14ac:dyDescent="0.2">
      <c r="A42" s="34" t="s">
        <v>49</v>
      </c>
      <c r="B42" s="3"/>
      <c r="C42" s="3"/>
      <c r="D42" s="3"/>
      <c r="E42" s="3"/>
      <c r="F42" s="3"/>
      <c r="G42" s="3"/>
      <c r="H42" s="3"/>
      <c r="I42" s="3"/>
      <c r="J42" s="3"/>
      <c r="K42" s="3"/>
      <c r="L42" s="3"/>
      <c r="M42" s="16"/>
      <c r="N42" s="28">
        <f t="shared" si="2"/>
        <v>0</v>
      </c>
    </row>
    <row r="43" spans="1:14" ht="15.75" customHeight="1" thickBot="1" x14ac:dyDescent="0.2">
      <c r="A43" s="34" t="s">
        <v>51</v>
      </c>
      <c r="B43" s="3"/>
      <c r="C43" s="3"/>
      <c r="D43" s="3"/>
      <c r="E43" s="3"/>
      <c r="F43" s="3"/>
      <c r="G43" s="3"/>
      <c r="H43" s="3"/>
      <c r="I43" s="3"/>
      <c r="J43" s="3"/>
      <c r="K43" s="3"/>
      <c r="L43" s="3"/>
      <c r="M43" s="16"/>
      <c r="N43" s="28">
        <f t="shared" si="2"/>
        <v>0</v>
      </c>
    </row>
    <row r="44" spans="1:14" ht="15.75" customHeight="1" thickBot="1" x14ac:dyDescent="0.2">
      <c r="A44" s="34" t="s">
        <v>52</v>
      </c>
      <c r="B44" s="3"/>
      <c r="C44" s="3"/>
      <c r="D44" s="3"/>
      <c r="E44" s="3"/>
      <c r="F44" s="3"/>
      <c r="G44" s="3"/>
      <c r="H44" s="3"/>
      <c r="I44" s="3"/>
      <c r="J44" s="3"/>
      <c r="K44" s="3"/>
      <c r="L44" s="3"/>
      <c r="M44" s="16"/>
      <c r="N44" s="28">
        <f t="shared" si="2"/>
        <v>0</v>
      </c>
    </row>
    <row r="45" spans="1:14" ht="15.75" customHeight="1" thickBot="1" x14ac:dyDescent="0.2">
      <c r="A45" s="34" t="s">
        <v>50</v>
      </c>
      <c r="B45" s="3"/>
      <c r="C45" s="3"/>
      <c r="D45" s="3"/>
      <c r="E45" s="3"/>
      <c r="F45" s="3"/>
      <c r="G45" s="3"/>
      <c r="H45" s="3"/>
      <c r="I45" s="3"/>
      <c r="J45" s="3"/>
      <c r="K45" s="3"/>
      <c r="L45" s="3"/>
      <c r="M45" s="16"/>
      <c r="N45" s="28">
        <f t="shared" si="2"/>
        <v>0</v>
      </c>
    </row>
    <row r="46" spans="1:14" ht="15.75" customHeight="1" thickBot="1" x14ac:dyDescent="0.2">
      <c r="A46" s="4" t="s">
        <v>54</v>
      </c>
      <c r="B46" s="3"/>
      <c r="C46" s="3"/>
      <c r="D46" s="3"/>
      <c r="E46" s="3"/>
      <c r="F46" s="3"/>
      <c r="G46" s="3"/>
      <c r="H46" s="3"/>
      <c r="I46" s="3"/>
      <c r="J46" s="3"/>
      <c r="K46" s="3"/>
      <c r="L46" s="3"/>
      <c r="M46" s="16"/>
      <c r="N46" s="28">
        <f t="shared" si="2"/>
        <v>0</v>
      </c>
    </row>
    <row r="47" spans="1:14" ht="15.75" customHeight="1" thickBot="1" x14ac:dyDescent="0.2">
      <c r="A47" s="4" t="s">
        <v>2</v>
      </c>
      <c r="B47" s="3"/>
      <c r="C47" s="3"/>
      <c r="D47" s="3"/>
      <c r="E47" s="3"/>
      <c r="F47" s="3"/>
      <c r="G47" s="3"/>
      <c r="H47" s="3"/>
      <c r="I47" s="3"/>
      <c r="J47" s="3"/>
      <c r="K47" s="3"/>
      <c r="L47" s="3"/>
      <c r="M47" s="16"/>
      <c r="N47" s="28">
        <f t="shared" si="2"/>
        <v>0</v>
      </c>
    </row>
    <row r="48" spans="1:14" ht="15.75" customHeight="1" thickBot="1" x14ac:dyDescent="0.2">
      <c r="A48" s="4" t="s">
        <v>46</v>
      </c>
      <c r="B48" s="3"/>
      <c r="C48" s="3"/>
      <c r="D48" s="3"/>
      <c r="E48" s="3"/>
      <c r="F48" s="3"/>
      <c r="G48" s="3"/>
      <c r="H48" s="3"/>
      <c r="I48" s="3"/>
      <c r="J48" s="3"/>
      <c r="K48" s="3"/>
      <c r="L48" s="3"/>
      <c r="M48" s="16"/>
      <c r="N48" s="28"/>
    </row>
    <row r="49" spans="1:15" ht="29" thickBot="1" x14ac:dyDescent="0.2">
      <c r="A49" s="4" t="s">
        <v>34</v>
      </c>
      <c r="B49" s="3"/>
      <c r="C49" s="3"/>
      <c r="D49" s="3"/>
      <c r="E49" s="3"/>
      <c r="F49" s="3"/>
      <c r="G49" s="3"/>
      <c r="H49" s="3"/>
      <c r="I49" s="3"/>
      <c r="J49" s="3"/>
      <c r="K49" s="3"/>
      <c r="L49" s="3"/>
      <c r="M49" s="16"/>
      <c r="N49" s="28">
        <f t="shared" si="2"/>
        <v>0</v>
      </c>
    </row>
    <row r="50" spans="1:15" ht="15" thickBot="1" x14ac:dyDescent="0.2">
      <c r="A50" s="4" t="s">
        <v>55</v>
      </c>
      <c r="B50" s="3"/>
      <c r="C50" s="3"/>
      <c r="D50" s="3"/>
      <c r="E50" s="3"/>
      <c r="F50" s="3"/>
      <c r="G50" s="3"/>
      <c r="H50" s="3"/>
      <c r="I50" s="3"/>
      <c r="J50" s="3"/>
      <c r="K50" s="3"/>
      <c r="L50" s="3"/>
      <c r="M50" s="16"/>
      <c r="N50" s="28"/>
    </row>
    <row r="51" spans="1:15" ht="15.75" customHeight="1" thickBot="1" x14ac:dyDescent="0.2">
      <c r="A51" s="4" t="s">
        <v>3</v>
      </c>
      <c r="B51" s="3"/>
      <c r="C51" s="3"/>
      <c r="D51" s="3"/>
      <c r="E51" s="3"/>
      <c r="F51" s="3"/>
      <c r="G51" s="3"/>
      <c r="H51" s="3"/>
      <c r="I51" s="3"/>
      <c r="J51" s="3"/>
      <c r="K51" s="3"/>
      <c r="L51" s="3"/>
      <c r="M51" s="16"/>
      <c r="N51" s="28">
        <f t="shared" si="2"/>
        <v>0</v>
      </c>
    </row>
    <row r="52" spans="1:15" ht="29" thickBot="1" x14ac:dyDescent="0.2">
      <c r="A52" s="4" t="s">
        <v>32</v>
      </c>
      <c r="B52" s="3"/>
      <c r="C52" s="3"/>
      <c r="D52" s="3"/>
      <c r="E52" s="3"/>
      <c r="F52" s="3"/>
      <c r="G52" s="3"/>
      <c r="H52" s="3"/>
      <c r="I52" s="3"/>
      <c r="J52" s="3"/>
      <c r="K52" s="3"/>
      <c r="L52" s="3"/>
      <c r="M52" s="16"/>
      <c r="N52" s="28">
        <f>SUM(B52:M52)</f>
        <v>0</v>
      </c>
    </row>
    <row r="53" spans="1:15" ht="15.75" customHeight="1" thickBot="1" x14ac:dyDescent="0.2">
      <c r="A53" s="19" t="s">
        <v>4</v>
      </c>
      <c r="B53" s="6">
        <f>SUM(B30:B52)</f>
        <v>0</v>
      </c>
      <c r="C53" s="6">
        <f>SUM(C30:C52)</f>
        <v>0</v>
      </c>
      <c r="D53" s="6">
        <f>SUM(D30:D52)</f>
        <v>0</v>
      </c>
      <c r="E53" s="6">
        <f>SUM(E30:E52)</f>
        <v>0</v>
      </c>
      <c r="F53" s="6">
        <f>SUM(F30:F52)</f>
        <v>0</v>
      </c>
      <c r="G53" s="6">
        <f>SUM(G30:G52)</f>
        <v>0</v>
      </c>
      <c r="H53" s="6">
        <f>SUM(H30:H52)</f>
        <v>0</v>
      </c>
      <c r="I53" s="6">
        <f>SUM(I30:I52)</f>
        <v>0</v>
      </c>
      <c r="J53" s="6">
        <f>SUM(J29:J52)</f>
        <v>0</v>
      </c>
      <c r="K53" s="6">
        <f>SUM(K30:K52)</f>
        <v>0</v>
      </c>
      <c r="L53" s="6">
        <f>SUM(L30:L52)</f>
        <v>0</v>
      </c>
      <c r="M53" s="17">
        <f>SUM(M30:M52)</f>
        <v>0</v>
      </c>
      <c r="N53" s="27">
        <f>SUM(B53:M53)</f>
        <v>0</v>
      </c>
      <c r="O53" s="24"/>
    </row>
    <row r="54" spans="1:15" ht="15.75" customHeight="1" thickBot="1" x14ac:dyDescent="0.2">
      <c r="A54" s="5" t="s">
        <v>25</v>
      </c>
      <c r="B54" s="20">
        <f>B28-B53</f>
        <v>0</v>
      </c>
      <c r="C54" s="20">
        <f>C28-C53</f>
        <v>0</v>
      </c>
      <c r="D54" s="20">
        <f>D28-D53</f>
        <v>0</v>
      </c>
      <c r="E54" s="20">
        <f>E28-E53</f>
        <v>0</v>
      </c>
      <c r="F54" s="20">
        <f>F28-F53</f>
        <v>0</v>
      </c>
      <c r="G54" s="20">
        <f>G28-G53</f>
        <v>0</v>
      </c>
      <c r="H54" s="20">
        <f>H28-H53</f>
        <v>0</v>
      </c>
      <c r="I54" s="20">
        <f>I28-I53</f>
        <v>0</v>
      </c>
      <c r="J54" s="20">
        <f>J27-J53</f>
        <v>0</v>
      </c>
      <c r="K54" s="20">
        <f>K28-K53</f>
        <v>0</v>
      </c>
      <c r="L54" s="20">
        <f>L28-L53</f>
        <v>0</v>
      </c>
      <c r="M54" s="21">
        <f>M28-M53</f>
        <v>0</v>
      </c>
      <c r="N54" s="27">
        <f>N28-N53</f>
        <v>0</v>
      </c>
    </row>
    <row r="55" spans="1:15" ht="15" customHeight="1" x14ac:dyDescent="0.15">
      <c r="N55" s="22"/>
    </row>
    <row r="56" spans="1:15" ht="15.75" customHeight="1" x14ac:dyDescent="0.15">
      <c r="A56" s="8"/>
    </row>
  </sheetData>
  <mergeCells count="3">
    <mergeCell ref="A1:N1"/>
    <mergeCell ref="A2:N2"/>
    <mergeCell ref="A3:N3"/>
  </mergeCells>
  <conditionalFormatting sqref="B54:M54 B28:I28 K28:N28 J27">
    <cfRule type="cellIs" dxfId="0" priority="1"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1"/>
  <sheetViews>
    <sheetView workbookViewId="0">
      <selection activeCell="F38" sqref="F38"/>
    </sheetView>
  </sheetViews>
  <sheetFormatPr baseColWidth="10" defaultRowHeight="16" x14ac:dyDescent="0.2"/>
  <cols>
    <col min="1" max="1" width="46" customWidth="1"/>
    <col min="2" max="2" width="13.5" style="56" customWidth="1"/>
    <col min="3" max="5" width="13.6640625" style="37" customWidth="1"/>
    <col min="6" max="6" width="10.83203125" style="37"/>
    <col min="7" max="7" width="11.83203125" style="62" bestFit="1" customWidth="1"/>
  </cols>
  <sheetData>
    <row r="1" spans="1:7" ht="23" x14ac:dyDescent="0.15">
      <c r="A1" s="33" t="s">
        <v>64</v>
      </c>
      <c r="B1" s="33"/>
      <c r="C1" s="33"/>
      <c r="D1" s="33"/>
      <c r="E1" s="33"/>
      <c r="F1" s="33"/>
      <c r="G1" s="33"/>
    </row>
    <row r="2" spans="1:7" ht="23" x14ac:dyDescent="0.15">
      <c r="A2" s="33" t="s">
        <v>99</v>
      </c>
      <c r="B2" s="33"/>
      <c r="C2" s="33"/>
      <c r="D2" s="33"/>
      <c r="E2" s="33"/>
      <c r="F2" s="33"/>
      <c r="G2" s="33"/>
    </row>
    <row r="3" spans="1:7" ht="23" x14ac:dyDescent="0.15">
      <c r="A3" s="33" t="s">
        <v>65</v>
      </c>
      <c r="B3" s="33"/>
      <c r="C3" s="33"/>
      <c r="D3" s="33"/>
      <c r="E3" s="33"/>
      <c r="F3" s="33"/>
      <c r="G3" s="33"/>
    </row>
    <row r="4" spans="1:7" ht="19" x14ac:dyDescent="0.25">
      <c r="A4" s="47"/>
      <c r="B4" s="47"/>
      <c r="C4" s="47"/>
      <c r="D4" s="47"/>
      <c r="E4" s="47"/>
      <c r="F4" s="47"/>
      <c r="G4" s="47"/>
    </row>
    <row r="5" spans="1:7" ht="19" x14ac:dyDescent="0.25">
      <c r="A5" s="39" t="s">
        <v>56</v>
      </c>
      <c r="B5" s="47"/>
      <c r="C5" s="47"/>
      <c r="D5" s="47"/>
      <c r="E5" s="47"/>
      <c r="F5" s="47"/>
      <c r="G5" s="47"/>
    </row>
    <row r="6" spans="1:7" ht="16" customHeight="1" x14ac:dyDescent="0.2">
      <c r="B6" s="48" t="s">
        <v>67</v>
      </c>
      <c r="C6" s="49" t="s">
        <v>68</v>
      </c>
      <c r="D6" s="49"/>
      <c r="E6" s="49"/>
      <c r="F6" s="50" t="s">
        <v>69</v>
      </c>
      <c r="G6" s="51" t="s">
        <v>70</v>
      </c>
    </row>
    <row r="7" spans="1:7" s="52" customFormat="1" ht="32" x14ac:dyDescent="0.15">
      <c r="A7" s="52" t="s">
        <v>71</v>
      </c>
      <c r="C7" s="53" t="s">
        <v>72</v>
      </c>
      <c r="D7" s="53" t="s">
        <v>73</v>
      </c>
      <c r="E7" s="53" t="s">
        <v>74</v>
      </c>
      <c r="F7" s="50"/>
      <c r="G7" s="51"/>
    </row>
    <row r="8" spans="1:7" s="52" customFormat="1" x14ac:dyDescent="0.15">
      <c r="B8" s="48"/>
      <c r="C8" s="53"/>
      <c r="D8" s="53"/>
      <c r="E8" s="53"/>
      <c r="F8" s="53"/>
      <c r="G8" s="54"/>
    </row>
    <row r="9" spans="1:7" ht="17" thickBot="1" x14ac:dyDescent="0.25">
      <c r="A9" s="55" t="s">
        <v>75</v>
      </c>
      <c r="B9" s="56">
        <v>44013</v>
      </c>
      <c r="C9" s="57">
        <v>5000</v>
      </c>
      <c r="D9" s="57">
        <v>1000</v>
      </c>
      <c r="E9" s="57">
        <f>C9+D9</f>
        <v>6000</v>
      </c>
      <c r="F9" s="57">
        <f>C9*3/7</f>
        <v>2142.8571428571427</v>
      </c>
      <c r="G9" s="58">
        <f>E9-F9</f>
        <v>3857.1428571428573</v>
      </c>
    </row>
    <row r="10" spans="1:7" ht="17" thickBot="1" x14ac:dyDescent="0.25">
      <c r="A10" s="55"/>
      <c r="C10" s="57"/>
      <c r="D10" s="57"/>
      <c r="E10" s="57">
        <f t="shared" ref="E10:E13" si="0">C10+D10</f>
        <v>0</v>
      </c>
      <c r="F10" s="57">
        <f t="shared" ref="F10:F13" si="1">C10*3/7</f>
        <v>0</v>
      </c>
      <c r="G10" s="58">
        <f t="shared" ref="G10:G13" si="2">E10-F10</f>
        <v>0</v>
      </c>
    </row>
    <row r="11" spans="1:7" x14ac:dyDescent="0.2">
      <c r="C11" s="57"/>
      <c r="D11" s="57"/>
      <c r="E11" s="57">
        <f t="shared" si="0"/>
        <v>0</v>
      </c>
      <c r="F11" s="57">
        <f t="shared" si="1"/>
        <v>0</v>
      </c>
      <c r="G11" s="58">
        <f t="shared" si="2"/>
        <v>0</v>
      </c>
    </row>
    <row r="12" spans="1:7" x14ac:dyDescent="0.2">
      <c r="C12" s="57"/>
      <c r="D12" s="57"/>
      <c r="E12" s="57">
        <f t="shared" si="0"/>
        <v>0</v>
      </c>
      <c r="F12" s="57">
        <f t="shared" si="1"/>
        <v>0</v>
      </c>
      <c r="G12" s="58">
        <f t="shared" si="2"/>
        <v>0</v>
      </c>
    </row>
    <row r="13" spans="1:7" x14ac:dyDescent="0.2">
      <c r="C13" s="57"/>
      <c r="D13" s="57"/>
      <c r="E13" s="57">
        <f t="shared" si="0"/>
        <v>0</v>
      </c>
      <c r="F13" s="57">
        <f t="shared" si="1"/>
        <v>0</v>
      </c>
      <c r="G13" s="58">
        <f t="shared" si="2"/>
        <v>0</v>
      </c>
    </row>
    <row r="14" spans="1:7" x14ac:dyDescent="0.2">
      <c r="C14" s="57"/>
      <c r="D14" s="57"/>
      <c r="E14" s="57">
        <f>C14+D14</f>
        <v>0</v>
      </c>
      <c r="F14" s="57">
        <f>C14*3/7</f>
        <v>0</v>
      </c>
      <c r="G14" s="58">
        <f>E14-F14</f>
        <v>0</v>
      </c>
    </row>
    <row r="15" spans="1:7" x14ac:dyDescent="0.2">
      <c r="C15" s="57"/>
      <c r="D15" s="57"/>
      <c r="E15" s="57">
        <f t="shared" ref="E15:E17" si="3">C15+D15</f>
        <v>0</v>
      </c>
      <c r="F15" s="57">
        <f t="shared" ref="F15:F17" si="4">C15*3/7</f>
        <v>0</v>
      </c>
      <c r="G15" s="58">
        <f t="shared" ref="G15:G17" si="5">E15-F15</f>
        <v>0</v>
      </c>
    </row>
    <row r="16" spans="1:7" x14ac:dyDescent="0.2">
      <c r="C16" s="57"/>
      <c r="D16" s="57"/>
      <c r="E16" s="57">
        <f t="shared" si="3"/>
        <v>0</v>
      </c>
      <c r="F16" s="57">
        <f t="shared" si="4"/>
        <v>0</v>
      </c>
      <c r="G16" s="58">
        <f t="shared" si="5"/>
        <v>0</v>
      </c>
    </row>
    <row r="17" spans="1:7" x14ac:dyDescent="0.2">
      <c r="C17" s="57"/>
      <c r="D17" s="57"/>
      <c r="E17" s="57">
        <f t="shared" si="3"/>
        <v>0</v>
      </c>
      <c r="F17" s="57">
        <f t="shared" si="4"/>
        <v>0</v>
      </c>
      <c r="G17" s="58">
        <f t="shared" si="5"/>
        <v>0</v>
      </c>
    </row>
    <row r="18" spans="1:7" ht="17" thickBot="1" x14ac:dyDescent="0.25">
      <c r="C18" s="59">
        <f>SUM(C9:C13)</f>
        <v>5000</v>
      </c>
      <c r="D18" s="59">
        <f t="shared" ref="D18:E18" si="6">SUM(D9:D13)</f>
        <v>1000</v>
      </c>
      <c r="E18" s="59">
        <f t="shared" si="6"/>
        <v>6000</v>
      </c>
      <c r="F18" s="59">
        <f>SUM(F9:F13)</f>
        <v>2142.8571428571427</v>
      </c>
      <c r="G18" s="59">
        <f>SUM(G9:G13)</f>
        <v>3857.1428571428573</v>
      </c>
    </row>
    <row r="19" spans="1:7" ht="17" thickTop="1" x14ac:dyDescent="0.2">
      <c r="A19" s="40" t="s">
        <v>57</v>
      </c>
      <c r="C19" s="60"/>
      <c r="D19" s="60"/>
      <c r="E19" s="60"/>
      <c r="F19" s="60"/>
      <c r="G19" s="61"/>
    </row>
    <row r="20" spans="1:7" x14ac:dyDescent="0.2">
      <c r="A20" s="41" t="s">
        <v>58</v>
      </c>
      <c r="C20" s="41"/>
      <c r="D20" s="41"/>
      <c r="E20" s="41"/>
      <c r="F20" s="36"/>
      <c r="G20" s="36"/>
    </row>
    <row r="21" spans="1:7" ht="6" customHeight="1" x14ac:dyDescent="0.2">
      <c r="A21" s="42"/>
      <c r="C21" s="41"/>
      <c r="D21" s="41"/>
      <c r="E21" s="41"/>
      <c r="F21" s="36"/>
      <c r="G21" s="36"/>
    </row>
    <row r="22" spans="1:7" x14ac:dyDescent="0.2">
      <c r="A22" t="s">
        <v>59</v>
      </c>
    </row>
    <row r="23" spans="1:7" ht="6" customHeight="1" x14ac:dyDescent="0.2">
      <c r="A23" s="42"/>
      <c r="C23" s="41"/>
      <c r="D23" s="41"/>
      <c r="E23" s="41"/>
      <c r="F23" s="36"/>
      <c r="G23" s="36"/>
    </row>
    <row r="24" spans="1:7" x14ac:dyDescent="0.2">
      <c r="A24" s="43" t="s">
        <v>60</v>
      </c>
      <c r="C24" s="41"/>
      <c r="D24" s="41"/>
      <c r="E24" s="41"/>
      <c r="F24" s="36"/>
      <c r="G24" s="36"/>
    </row>
    <row r="25" spans="1:7" ht="6" customHeight="1" x14ac:dyDescent="0.2">
      <c r="A25" s="42"/>
      <c r="C25" s="41"/>
      <c r="D25" s="41"/>
      <c r="E25" s="41"/>
      <c r="F25" s="36"/>
      <c r="G25" s="36"/>
    </row>
    <row r="26" spans="1:7" x14ac:dyDescent="0.2">
      <c r="A26" s="44" t="s">
        <v>61</v>
      </c>
      <c r="C26" s="41"/>
      <c r="D26" s="41"/>
      <c r="E26" s="41"/>
      <c r="F26" s="36"/>
      <c r="G26" s="36"/>
    </row>
    <row r="27" spans="1:7" ht="6" customHeight="1" x14ac:dyDescent="0.2">
      <c r="A27" s="42"/>
      <c r="C27" s="41"/>
      <c r="D27" s="41"/>
      <c r="E27" s="41"/>
      <c r="F27" s="36"/>
      <c r="G27" s="36"/>
    </row>
    <row r="28" spans="1:7" x14ac:dyDescent="0.2">
      <c r="A28" s="41" t="s">
        <v>62</v>
      </c>
      <c r="C28" s="41"/>
      <c r="D28" s="41"/>
      <c r="E28" s="41"/>
      <c r="F28" s="36"/>
      <c r="G28" s="36"/>
    </row>
    <row r="29" spans="1:7" ht="6" customHeight="1" x14ac:dyDescent="0.2">
      <c r="A29" s="42"/>
      <c r="C29" s="41"/>
      <c r="D29" s="41"/>
      <c r="E29" s="41"/>
      <c r="F29" s="36"/>
      <c r="G29" s="36"/>
    </row>
    <row r="30" spans="1:7" ht="13" x14ac:dyDescent="0.15">
      <c r="A30" s="41" t="s">
        <v>63</v>
      </c>
      <c r="C30" s="41"/>
      <c r="D30" s="41"/>
      <c r="E30" s="41"/>
      <c r="F30" s="36"/>
      <c r="G30" s="36"/>
    </row>
    <row r="31" spans="1:7" ht="13" x14ac:dyDescent="0.15">
      <c r="A31" s="41"/>
      <c r="C31" s="41"/>
      <c r="D31" s="41"/>
      <c r="E31" s="41"/>
      <c r="F31" s="36"/>
      <c r="G31" s="36"/>
    </row>
  </sheetData>
  <mergeCells count="6">
    <mergeCell ref="C6:E6"/>
    <mergeCell ref="F6:F7"/>
    <mergeCell ref="G6:G7"/>
    <mergeCell ref="A1:G1"/>
    <mergeCell ref="A2:G2"/>
    <mergeCell ref="A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9"/>
  <sheetViews>
    <sheetView workbookViewId="0">
      <selection activeCell="B1" sqref="B1:O3"/>
    </sheetView>
  </sheetViews>
  <sheetFormatPr baseColWidth="10" defaultRowHeight="13" x14ac:dyDescent="0.15"/>
  <cols>
    <col min="2" max="2" width="12.1640625" style="41" customWidth="1"/>
    <col min="3" max="3" width="11.6640625" style="41" bestFit="1" customWidth="1"/>
    <col min="4" max="4" width="7.1640625" style="36" customWidth="1"/>
    <col min="5" max="5" width="13.1640625" style="36" customWidth="1"/>
    <col min="6" max="6" width="12.5" style="37" bestFit="1" customWidth="1"/>
    <col min="7" max="8" width="9.6640625" style="37" bestFit="1" customWidth="1"/>
    <col min="9" max="9" width="10.5" style="37" bestFit="1" customWidth="1"/>
    <col min="10" max="10" width="10.83203125" style="37"/>
    <col min="11" max="11" width="8.5" style="37" bestFit="1" customWidth="1"/>
    <col min="12" max="12" width="10.6640625" style="37" bestFit="1" customWidth="1"/>
    <col min="13" max="13" width="10.83203125" style="37"/>
  </cols>
  <sheetData>
    <row r="1" spans="1:15" ht="23" x14ac:dyDescent="0.15">
      <c r="B1" s="33" t="s">
        <v>64</v>
      </c>
      <c r="C1" s="33"/>
      <c r="D1" s="33"/>
      <c r="E1" s="33"/>
      <c r="F1" s="33"/>
      <c r="G1" s="33"/>
      <c r="H1" s="33"/>
      <c r="I1" s="33"/>
      <c r="J1" s="33"/>
      <c r="K1" s="33"/>
      <c r="L1" s="33"/>
      <c r="M1" s="33"/>
      <c r="N1" s="33"/>
      <c r="O1" s="33"/>
    </row>
    <row r="2" spans="1:15" ht="23" x14ac:dyDescent="0.15">
      <c r="B2" s="33" t="s">
        <v>66</v>
      </c>
      <c r="C2" s="33"/>
      <c r="D2" s="33"/>
      <c r="E2" s="33"/>
      <c r="F2" s="33"/>
      <c r="G2" s="33"/>
      <c r="H2" s="33"/>
      <c r="I2" s="33"/>
      <c r="J2" s="33"/>
      <c r="K2" s="33"/>
      <c r="L2" s="33"/>
      <c r="M2" s="33"/>
      <c r="N2" s="33"/>
      <c r="O2" s="33"/>
    </row>
    <row r="3" spans="1:15" ht="23" x14ac:dyDescent="0.15">
      <c r="B3" s="33" t="s">
        <v>65</v>
      </c>
      <c r="C3" s="33"/>
      <c r="D3" s="33"/>
      <c r="E3" s="33"/>
      <c r="F3" s="33"/>
      <c r="G3" s="33"/>
      <c r="H3" s="33"/>
      <c r="I3" s="33"/>
      <c r="J3" s="33"/>
      <c r="K3" s="33"/>
      <c r="L3" s="33"/>
      <c r="M3" s="33"/>
      <c r="N3" s="33"/>
      <c r="O3" s="33"/>
    </row>
    <row r="4" spans="1:15" ht="19" x14ac:dyDescent="0.25">
      <c r="B4" s="47"/>
      <c r="C4" s="47"/>
      <c r="D4" s="47"/>
      <c r="E4" s="47"/>
      <c r="F4" s="47"/>
      <c r="G4" s="47"/>
      <c r="H4" s="47"/>
      <c r="I4" s="47"/>
      <c r="J4" s="47"/>
      <c r="K4" s="47"/>
      <c r="L4" s="47"/>
      <c r="M4" s="47"/>
    </row>
    <row r="5" spans="1:15" s="63" customFormat="1" ht="16" x14ac:dyDescent="0.2">
      <c r="B5" s="39" t="s">
        <v>56</v>
      </c>
      <c r="C5" s="64"/>
      <c r="D5" s="65"/>
      <c r="E5" s="65"/>
      <c r="F5" s="65"/>
      <c r="G5" s="65"/>
      <c r="H5" s="65"/>
      <c r="I5" s="65"/>
      <c r="J5" s="65"/>
      <c r="K5" s="65"/>
      <c r="L5" s="65"/>
      <c r="M5" s="65"/>
    </row>
    <row r="7" spans="1:15" s="66" customFormat="1" ht="51" x14ac:dyDescent="0.15">
      <c r="B7" s="67" t="s">
        <v>76</v>
      </c>
      <c r="C7" s="67" t="s">
        <v>77</v>
      </c>
      <c r="D7" s="68" t="s">
        <v>78</v>
      </c>
      <c r="E7" s="68" t="s">
        <v>79</v>
      </c>
      <c r="F7" s="69" t="s">
        <v>80</v>
      </c>
      <c r="G7" s="69" t="s">
        <v>81</v>
      </c>
      <c r="H7" s="69" t="s">
        <v>82</v>
      </c>
      <c r="I7" s="54" t="s">
        <v>83</v>
      </c>
      <c r="J7" s="54" t="s">
        <v>84</v>
      </c>
      <c r="K7" s="70" t="s">
        <v>85</v>
      </c>
      <c r="L7" s="71" t="s">
        <v>86</v>
      </c>
      <c r="M7" s="72" t="s">
        <v>87</v>
      </c>
    </row>
    <row r="8" spans="1:15" s="73" customFormat="1" ht="16" x14ac:dyDescent="0.2">
      <c r="A8" s="73" t="s">
        <v>88</v>
      </c>
      <c r="B8" s="74">
        <f>C8</f>
        <v>44320</v>
      </c>
      <c r="C8" s="74">
        <v>44320</v>
      </c>
      <c r="D8" s="75" t="s">
        <v>89</v>
      </c>
      <c r="E8" s="75"/>
      <c r="F8" s="76">
        <v>1000</v>
      </c>
      <c r="G8" s="77">
        <v>1.05</v>
      </c>
      <c r="H8" s="77">
        <v>0.55000000000000004</v>
      </c>
      <c r="I8" s="78">
        <f>(F8*G8)</f>
        <v>1050</v>
      </c>
      <c r="J8" s="78">
        <f>F8*H8</f>
        <v>550</v>
      </c>
      <c r="K8" s="79">
        <f>I8-J8</f>
        <v>500</v>
      </c>
      <c r="L8" s="78">
        <f>9.5+10.5</f>
        <v>20</v>
      </c>
      <c r="M8" s="78">
        <f t="shared" ref="M8:M19" si="0">K8-L8</f>
        <v>480</v>
      </c>
    </row>
    <row r="9" spans="1:15" ht="16" x14ac:dyDescent="0.2">
      <c r="B9" s="80"/>
      <c r="C9" s="80"/>
      <c r="D9" s="81"/>
      <c r="E9" s="81"/>
      <c r="F9" s="82"/>
      <c r="G9" s="83"/>
      <c r="H9" s="83"/>
      <c r="I9" s="78">
        <f>(F9*G9)</f>
        <v>0</v>
      </c>
      <c r="J9" s="78">
        <f t="shared" ref="J9:J19" si="1">F9*H9</f>
        <v>0</v>
      </c>
      <c r="K9" s="79">
        <f t="shared" ref="K9:K19" si="2">I9-J9</f>
        <v>0</v>
      </c>
      <c r="L9" s="84"/>
      <c r="M9" s="84">
        <f t="shared" si="0"/>
        <v>0</v>
      </c>
    </row>
    <row r="10" spans="1:15" ht="16" x14ac:dyDescent="0.2">
      <c r="B10" s="80"/>
      <c r="C10" s="80"/>
      <c r="D10" s="81"/>
      <c r="E10" s="81"/>
      <c r="F10" s="85"/>
      <c r="G10" s="86"/>
      <c r="H10" s="86"/>
      <c r="I10" s="78">
        <f t="shared" ref="I10:I19" si="3">(F10*G10)</f>
        <v>0</v>
      </c>
      <c r="J10" s="78">
        <f t="shared" si="1"/>
        <v>0</v>
      </c>
      <c r="K10" s="79">
        <f t="shared" si="2"/>
        <v>0</v>
      </c>
      <c r="L10" s="84"/>
      <c r="M10" s="84">
        <f t="shared" si="0"/>
        <v>0</v>
      </c>
    </row>
    <row r="11" spans="1:15" ht="16" x14ac:dyDescent="0.2">
      <c r="B11" s="80"/>
      <c r="C11" s="80"/>
      <c r="D11" s="81"/>
      <c r="E11" s="81"/>
      <c r="F11" s="85"/>
      <c r="G11" s="86"/>
      <c r="H11" s="86"/>
      <c r="I11" s="78">
        <f t="shared" si="3"/>
        <v>0</v>
      </c>
      <c r="J11" s="78">
        <f t="shared" si="1"/>
        <v>0</v>
      </c>
      <c r="K11" s="79">
        <f t="shared" si="2"/>
        <v>0</v>
      </c>
      <c r="L11" s="84"/>
      <c r="M11" s="84">
        <f t="shared" si="0"/>
        <v>0</v>
      </c>
    </row>
    <row r="12" spans="1:15" ht="16" x14ac:dyDescent="0.2">
      <c r="B12" s="80"/>
      <c r="C12" s="80"/>
      <c r="D12" s="81"/>
      <c r="E12" s="81"/>
      <c r="F12" s="91"/>
      <c r="G12" s="92"/>
      <c r="H12" s="92"/>
      <c r="I12" s="78">
        <f t="shared" si="3"/>
        <v>0</v>
      </c>
      <c r="J12" s="78">
        <f t="shared" si="1"/>
        <v>0</v>
      </c>
      <c r="K12" s="79">
        <f t="shared" si="2"/>
        <v>0</v>
      </c>
      <c r="L12" s="84"/>
      <c r="M12" s="84">
        <f t="shared" si="0"/>
        <v>0</v>
      </c>
    </row>
    <row r="13" spans="1:15" ht="16" x14ac:dyDescent="0.2">
      <c r="B13" s="80"/>
      <c r="C13" s="80"/>
      <c r="D13" s="81"/>
      <c r="E13" s="81"/>
      <c r="F13" s="85"/>
      <c r="G13" s="86"/>
      <c r="H13" s="86"/>
      <c r="I13" s="78">
        <f t="shared" si="3"/>
        <v>0</v>
      </c>
      <c r="J13" s="78">
        <f t="shared" si="1"/>
        <v>0</v>
      </c>
      <c r="K13" s="79">
        <f t="shared" si="2"/>
        <v>0</v>
      </c>
      <c r="L13" s="84"/>
      <c r="M13" s="84">
        <f t="shared" si="0"/>
        <v>0</v>
      </c>
    </row>
    <row r="14" spans="1:15" ht="16" x14ac:dyDescent="0.2">
      <c r="B14" s="80"/>
      <c r="C14" s="80"/>
      <c r="D14" s="81"/>
      <c r="E14" s="81"/>
      <c r="F14" s="85"/>
      <c r="G14" s="86"/>
      <c r="H14" s="86"/>
      <c r="I14" s="78">
        <f t="shared" si="3"/>
        <v>0</v>
      </c>
      <c r="J14" s="78">
        <f t="shared" si="1"/>
        <v>0</v>
      </c>
      <c r="K14" s="79">
        <f t="shared" si="2"/>
        <v>0</v>
      </c>
      <c r="L14" s="84"/>
      <c r="M14" s="84">
        <f t="shared" si="0"/>
        <v>0</v>
      </c>
    </row>
    <row r="15" spans="1:15" ht="16" x14ac:dyDescent="0.2">
      <c r="B15" s="80"/>
      <c r="C15" s="80"/>
      <c r="D15" s="81"/>
      <c r="E15" s="81"/>
      <c r="F15" s="85"/>
      <c r="G15" s="86"/>
      <c r="H15" s="86"/>
      <c r="I15" s="78">
        <f t="shared" si="3"/>
        <v>0</v>
      </c>
      <c r="J15" s="78">
        <f t="shared" si="1"/>
        <v>0</v>
      </c>
      <c r="K15" s="79">
        <f t="shared" si="2"/>
        <v>0</v>
      </c>
      <c r="L15" s="84"/>
      <c r="M15" s="84">
        <f t="shared" si="0"/>
        <v>0</v>
      </c>
    </row>
    <row r="16" spans="1:15" ht="16" x14ac:dyDescent="0.2">
      <c r="B16" s="80"/>
      <c r="C16" s="80"/>
      <c r="D16" s="81"/>
      <c r="E16" s="81"/>
      <c r="F16" s="85"/>
      <c r="G16" s="86"/>
      <c r="H16" s="86"/>
      <c r="I16" s="78">
        <f t="shared" si="3"/>
        <v>0</v>
      </c>
      <c r="J16" s="78">
        <f t="shared" si="1"/>
        <v>0</v>
      </c>
      <c r="K16" s="79">
        <f t="shared" si="2"/>
        <v>0</v>
      </c>
      <c r="L16" s="84"/>
      <c r="M16" s="84">
        <f t="shared" si="0"/>
        <v>0</v>
      </c>
    </row>
    <row r="17" spans="2:13" ht="16" x14ac:dyDescent="0.2">
      <c r="B17" s="80"/>
      <c r="C17" s="80"/>
      <c r="D17" s="81"/>
      <c r="E17" s="81"/>
      <c r="F17" s="85"/>
      <c r="G17" s="86"/>
      <c r="H17" s="86"/>
      <c r="I17" s="78">
        <f t="shared" si="3"/>
        <v>0</v>
      </c>
      <c r="J17" s="78">
        <f t="shared" si="1"/>
        <v>0</v>
      </c>
      <c r="K17" s="79">
        <f t="shared" si="2"/>
        <v>0</v>
      </c>
      <c r="L17" s="84"/>
      <c r="M17" s="84">
        <f t="shared" si="0"/>
        <v>0</v>
      </c>
    </row>
    <row r="18" spans="2:13" ht="16" x14ac:dyDescent="0.2">
      <c r="B18" s="80"/>
      <c r="C18" s="80"/>
      <c r="D18" s="81"/>
      <c r="E18" s="81"/>
      <c r="F18" s="91"/>
      <c r="G18" s="92"/>
      <c r="H18" s="92"/>
      <c r="I18" s="78">
        <f t="shared" si="3"/>
        <v>0</v>
      </c>
      <c r="J18" s="78">
        <f t="shared" si="1"/>
        <v>0</v>
      </c>
      <c r="K18" s="79">
        <f t="shared" si="2"/>
        <v>0</v>
      </c>
      <c r="L18" s="84"/>
      <c r="M18" s="84">
        <f t="shared" si="0"/>
        <v>0</v>
      </c>
    </row>
    <row r="19" spans="2:13" ht="16" x14ac:dyDescent="0.2">
      <c r="B19" s="80"/>
      <c r="C19" s="80"/>
      <c r="D19" s="81"/>
      <c r="E19" s="81"/>
      <c r="F19" s="85"/>
      <c r="G19" s="86"/>
      <c r="H19" s="86"/>
      <c r="I19" s="78">
        <f t="shared" si="3"/>
        <v>0</v>
      </c>
      <c r="J19" s="78">
        <f t="shared" si="1"/>
        <v>0</v>
      </c>
      <c r="K19" s="79">
        <f t="shared" si="2"/>
        <v>0</v>
      </c>
      <c r="L19" s="84"/>
      <c r="M19" s="84">
        <f t="shared" si="0"/>
        <v>0</v>
      </c>
    </row>
    <row r="20" spans="2:13" ht="17" thickBot="1" x14ac:dyDescent="0.25">
      <c r="B20" s="87"/>
      <c r="C20" s="87"/>
      <c r="D20" s="88"/>
      <c r="E20" s="88"/>
      <c r="F20" s="89">
        <f>SUM(F8:F19)</f>
        <v>1000</v>
      </c>
      <c r="G20" s="90"/>
      <c r="H20" s="90"/>
      <c r="I20" s="90">
        <f>SUM(I8:I19)</f>
        <v>1050</v>
      </c>
      <c r="J20" s="90">
        <f>SUM(J8:J19)</f>
        <v>550</v>
      </c>
      <c r="K20" s="90">
        <f>I20-J20</f>
        <v>500</v>
      </c>
      <c r="L20" s="90">
        <f>SUM(L8:L19)</f>
        <v>20</v>
      </c>
      <c r="M20" s="90">
        <f>SUM(M8:M19)</f>
        <v>480</v>
      </c>
    </row>
    <row r="21" spans="2:13" ht="17" thickTop="1" x14ac:dyDescent="0.2">
      <c r="B21" s="42" t="s">
        <v>90</v>
      </c>
      <c r="C21" s="93"/>
      <c r="D21" s="94"/>
      <c r="E21" s="94"/>
      <c r="F21" s="95"/>
      <c r="G21" s="95"/>
      <c r="H21" s="95"/>
      <c r="I21" s="95"/>
      <c r="J21" s="95"/>
      <c r="K21" s="95"/>
      <c r="L21" s="95"/>
      <c r="M21" s="95"/>
    </row>
    <row r="22" spans="2:13" ht="16" x14ac:dyDescent="0.2">
      <c r="B22" s="93" t="s">
        <v>92</v>
      </c>
      <c r="C22" s="93"/>
      <c r="D22" s="94"/>
      <c r="E22" s="94"/>
      <c r="F22" s="95"/>
      <c r="G22" s="95"/>
      <c r="H22" s="95"/>
      <c r="I22" s="95"/>
      <c r="J22" s="95"/>
      <c r="K22" s="95"/>
      <c r="L22" s="95"/>
      <c r="M22" s="95"/>
    </row>
    <row r="23" spans="2:13" ht="6" customHeight="1" x14ac:dyDescent="0.2">
      <c r="B23" s="42"/>
      <c r="C23" s="93"/>
      <c r="D23" s="94"/>
      <c r="E23" s="94"/>
      <c r="F23" s="95"/>
      <c r="G23" s="95"/>
      <c r="H23" s="95"/>
      <c r="I23" s="95"/>
      <c r="J23" s="95"/>
      <c r="K23" s="95"/>
      <c r="L23" s="95"/>
      <c r="M23" s="95"/>
    </row>
    <row r="24" spans="2:13" ht="16" x14ac:dyDescent="0.2">
      <c r="B24" s="93" t="s">
        <v>93</v>
      </c>
      <c r="C24" s="93"/>
      <c r="D24" s="94"/>
      <c r="E24" s="94"/>
      <c r="F24" s="95"/>
      <c r="G24" s="95"/>
      <c r="H24" s="95"/>
      <c r="I24" s="95"/>
      <c r="J24" s="95"/>
      <c r="K24" s="95"/>
      <c r="L24" s="95"/>
      <c r="M24" s="95"/>
    </row>
    <row r="25" spans="2:13" ht="6" customHeight="1" x14ac:dyDescent="0.2">
      <c r="B25" s="42"/>
      <c r="C25" s="93"/>
      <c r="D25" s="94"/>
      <c r="E25" s="94"/>
      <c r="F25" s="95"/>
      <c r="G25" s="95"/>
      <c r="H25" s="95"/>
      <c r="I25" s="95"/>
      <c r="J25" s="95"/>
      <c r="K25" s="95"/>
      <c r="L25" s="95"/>
      <c r="M25" s="95"/>
    </row>
    <row r="26" spans="2:13" ht="16" x14ac:dyDescent="0.2">
      <c r="B26" s="42" t="s">
        <v>94</v>
      </c>
      <c r="C26" s="93"/>
      <c r="D26" s="94"/>
      <c r="E26" s="94"/>
      <c r="F26" s="95"/>
      <c r="G26" s="95"/>
      <c r="H26" s="95"/>
      <c r="I26" s="95"/>
      <c r="J26" s="95"/>
      <c r="K26" s="95"/>
      <c r="L26" s="95"/>
      <c r="M26" s="95"/>
    </row>
    <row r="27" spans="2:13" ht="6" customHeight="1" x14ac:dyDescent="0.2">
      <c r="B27" s="42"/>
      <c r="C27" s="93"/>
      <c r="D27" s="94"/>
      <c r="E27" s="94"/>
      <c r="F27" s="95"/>
      <c r="G27" s="95"/>
      <c r="H27" s="95"/>
      <c r="I27" s="95"/>
      <c r="J27" s="95"/>
      <c r="K27" s="95"/>
      <c r="L27" s="95"/>
      <c r="M27" s="95"/>
    </row>
    <row r="28" spans="2:13" ht="16" x14ac:dyDescent="0.2">
      <c r="B28" s="96" t="s">
        <v>95</v>
      </c>
      <c r="C28" s="93"/>
      <c r="D28" s="94"/>
      <c r="E28" s="94"/>
      <c r="F28" s="95"/>
      <c r="G28" s="95"/>
      <c r="H28" s="95"/>
      <c r="I28" s="95"/>
      <c r="J28" s="95"/>
      <c r="K28" s="95"/>
      <c r="L28" s="95"/>
      <c r="M28" s="95"/>
    </row>
    <row r="29" spans="2:13" ht="16" x14ac:dyDescent="0.2">
      <c r="B29" s="96" t="s">
        <v>91</v>
      </c>
      <c r="C29" s="93"/>
      <c r="D29" s="94"/>
      <c r="E29" s="94"/>
      <c r="F29" s="95"/>
      <c r="G29" s="95"/>
      <c r="H29" s="95"/>
      <c r="I29" s="95"/>
      <c r="J29" s="95"/>
      <c r="K29" s="95"/>
      <c r="L29" s="95"/>
      <c r="M29" s="95"/>
    </row>
    <row r="30" spans="2:13" ht="16" x14ac:dyDescent="0.2">
      <c r="B30" s="97" t="s">
        <v>96</v>
      </c>
      <c r="C30" s="93"/>
      <c r="D30" s="94"/>
      <c r="E30" s="94"/>
      <c r="F30" s="95"/>
      <c r="G30" s="95"/>
      <c r="H30" s="95"/>
      <c r="I30" s="95"/>
      <c r="J30" s="95"/>
      <c r="K30" s="95"/>
      <c r="L30" s="95"/>
      <c r="M30" s="95"/>
    </row>
    <row r="31" spans="2:13" ht="16" x14ac:dyDescent="0.2">
      <c r="B31" s="97" t="s">
        <v>97</v>
      </c>
      <c r="C31" s="93"/>
      <c r="D31" s="94"/>
      <c r="E31" s="94"/>
      <c r="F31" s="95"/>
      <c r="G31" s="95"/>
      <c r="H31" s="95"/>
      <c r="I31" s="95"/>
      <c r="J31" s="95"/>
      <c r="K31" s="95"/>
      <c r="L31" s="95"/>
      <c r="M31" s="95"/>
    </row>
    <row r="32" spans="2:13" ht="6" customHeight="1" x14ac:dyDescent="0.2">
      <c r="B32" s="42"/>
      <c r="C32" s="93"/>
      <c r="D32" s="94"/>
      <c r="E32" s="94"/>
      <c r="F32" s="95"/>
      <c r="G32" s="95"/>
      <c r="H32" s="95"/>
      <c r="I32" s="95"/>
      <c r="J32" s="95"/>
      <c r="K32" s="95"/>
      <c r="L32" s="95"/>
      <c r="M32" s="95"/>
    </row>
    <row r="33" spans="2:13" ht="16" x14ac:dyDescent="0.2">
      <c r="B33" s="93" t="s">
        <v>98</v>
      </c>
      <c r="C33" s="93"/>
      <c r="D33" s="94"/>
      <c r="E33" s="94"/>
      <c r="F33" s="95"/>
      <c r="G33" s="95"/>
      <c r="H33" s="95"/>
      <c r="I33" s="95"/>
      <c r="J33" s="95"/>
      <c r="K33" s="95"/>
      <c r="L33" s="95"/>
      <c r="M33" s="95"/>
    </row>
    <row r="34" spans="2:13" ht="6" customHeight="1" x14ac:dyDescent="0.2">
      <c r="B34" s="42"/>
      <c r="C34" s="93"/>
      <c r="D34" s="94"/>
      <c r="E34" s="94"/>
      <c r="F34" s="95"/>
      <c r="G34" s="95"/>
      <c r="H34" s="95"/>
      <c r="I34" s="95"/>
      <c r="J34" s="95"/>
      <c r="K34" s="95"/>
      <c r="L34" s="95"/>
      <c r="M34" s="95"/>
    </row>
    <row r="35" spans="2:13" ht="16" x14ac:dyDescent="0.2">
      <c r="B35" s="93" t="s">
        <v>63</v>
      </c>
      <c r="C35" s="93"/>
      <c r="D35" s="94"/>
      <c r="E35" s="94"/>
      <c r="F35" s="95"/>
      <c r="G35" s="95"/>
      <c r="H35" s="95"/>
      <c r="I35" s="95"/>
      <c r="J35" s="95"/>
      <c r="K35" s="95"/>
      <c r="L35" s="95"/>
      <c r="M35" s="95"/>
    </row>
    <row r="36" spans="2:13" ht="16" x14ac:dyDescent="0.2">
      <c r="B36" s="93"/>
      <c r="C36" s="93"/>
      <c r="D36" s="94"/>
      <c r="E36" s="94"/>
      <c r="F36" s="95"/>
      <c r="G36" s="95"/>
      <c r="H36" s="95"/>
      <c r="I36" s="95"/>
      <c r="J36" s="95"/>
      <c r="K36" s="95"/>
      <c r="L36" s="95"/>
      <c r="M36" s="95"/>
    </row>
    <row r="37" spans="2:13" ht="16" x14ac:dyDescent="0.2">
      <c r="B37" s="93"/>
      <c r="C37" s="93"/>
      <c r="D37" s="94"/>
      <c r="E37" s="94"/>
      <c r="F37" s="95"/>
      <c r="G37" s="95"/>
      <c r="H37" s="95"/>
      <c r="I37" s="95"/>
      <c r="J37" s="95"/>
      <c r="K37" s="95"/>
      <c r="L37" s="95"/>
      <c r="M37" s="95"/>
    </row>
    <row r="38" spans="2:13" ht="16" x14ac:dyDescent="0.2">
      <c r="B38" s="93"/>
      <c r="C38" s="93"/>
      <c r="D38" s="94"/>
      <c r="E38" s="94"/>
      <c r="F38" s="95"/>
      <c r="G38" s="95"/>
      <c r="H38" s="95"/>
      <c r="I38" s="95"/>
      <c r="J38" s="95"/>
      <c r="K38" s="95"/>
      <c r="L38" s="95"/>
      <c r="M38" s="95"/>
    </row>
    <row r="39" spans="2:13" ht="16" x14ac:dyDescent="0.2">
      <c r="B39" s="93"/>
      <c r="C39" s="93"/>
      <c r="D39" s="94"/>
      <c r="E39" s="94"/>
      <c r="F39" s="95"/>
      <c r="G39" s="95"/>
      <c r="H39" s="95"/>
      <c r="I39" s="95"/>
      <c r="J39" s="95"/>
      <c r="K39" s="95"/>
      <c r="L39" s="95"/>
      <c r="M39" s="95"/>
    </row>
  </sheetData>
  <mergeCells count="3">
    <mergeCell ref="B1:O1"/>
    <mergeCell ref="B3:O3"/>
    <mergeCell ref="B2:O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5"/>
  <sheetViews>
    <sheetView topLeftCell="B2" workbookViewId="0">
      <selection activeCell="J39" sqref="J39"/>
    </sheetView>
  </sheetViews>
  <sheetFormatPr baseColWidth="10" defaultColWidth="9.1640625" defaultRowHeight="16" x14ac:dyDescent="0.2"/>
  <cols>
    <col min="1" max="1" width="7.1640625" style="98" hidden="1" customWidth="1"/>
    <col min="2" max="2" width="35.83203125" style="98" customWidth="1"/>
    <col min="3" max="3" width="14.1640625" style="126" bestFit="1" customWidth="1"/>
    <col min="4" max="4" width="14.1640625" style="126" customWidth="1"/>
    <col min="5" max="5" width="14.1640625" style="131" customWidth="1"/>
    <col min="6" max="6" width="12.6640625" style="114" bestFit="1" customWidth="1"/>
    <col min="7" max="7" width="12.6640625" style="98" customWidth="1"/>
    <col min="8" max="8" width="16.33203125" style="98" bestFit="1" customWidth="1"/>
    <col min="9" max="9" width="16.33203125" style="98" customWidth="1"/>
    <col min="10" max="10" width="13" style="98" bestFit="1" customWidth="1"/>
    <col min="11" max="11" width="9.5" style="98" bestFit="1" customWidth="1"/>
    <col min="12" max="12" width="8.6640625" style="98" bestFit="1" customWidth="1"/>
    <col min="13" max="13" width="11.6640625" style="98" bestFit="1" customWidth="1"/>
    <col min="14" max="14" width="14.5" style="98" bestFit="1" customWidth="1"/>
    <col min="15" max="16384" width="9.1640625" style="98"/>
  </cols>
  <sheetData>
    <row r="1" spans="1:14" ht="23" x14ac:dyDescent="0.2">
      <c r="A1" s="33" t="s">
        <v>64</v>
      </c>
      <c r="B1" s="33"/>
      <c r="C1" s="33"/>
      <c r="D1" s="33"/>
      <c r="E1" s="33"/>
      <c r="F1" s="33"/>
      <c r="G1" s="33"/>
      <c r="H1" s="33"/>
      <c r="I1" s="33"/>
      <c r="J1" s="33"/>
      <c r="K1" s="33"/>
      <c r="L1" s="33"/>
      <c r="M1" s="33"/>
      <c r="N1" s="33"/>
    </row>
    <row r="2" spans="1:14" ht="23" x14ac:dyDescent="0.2">
      <c r="A2" s="33" t="s">
        <v>133</v>
      </c>
      <c r="B2" s="33"/>
      <c r="C2" s="33"/>
      <c r="D2" s="33"/>
      <c r="E2" s="33"/>
      <c r="F2" s="33"/>
      <c r="G2" s="33"/>
      <c r="H2" s="33"/>
      <c r="I2" s="33"/>
      <c r="J2" s="33"/>
      <c r="K2" s="33"/>
      <c r="L2" s="33"/>
      <c r="M2" s="33"/>
      <c r="N2" s="33"/>
    </row>
    <row r="3" spans="1:14" ht="23" x14ac:dyDescent="0.2">
      <c r="A3" s="33" t="s">
        <v>65</v>
      </c>
      <c r="B3" s="33"/>
      <c r="C3" s="33"/>
      <c r="D3" s="33"/>
      <c r="E3" s="33"/>
      <c r="F3" s="33"/>
      <c r="G3" s="33"/>
      <c r="H3" s="33"/>
      <c r="I3" s="33"/>
      <c r="J3" s="33"/>
      <c r="K3" s="33"/>
      <c r="L3" s="33"/>
      <c r="M3" s="33"/>
      <c r="N3" s="33"/>
    </row>
    <row r="4" spans="1:14" x14ac:dyDescent="0.2">
      <c r="A4" s="104"/>
      <c r="B4" s="104"/>
      <c r="C4" s="104"/>
      <c r="D4" s="104"/>
      <c r="E4" s="104"/>
      <c r="F4" s="104"/>
      <c r="G4" s="104"/>
      <c r="H4" s="104"/>
      <c r="I4" s="104"/>
      <c r="J4" s="104"/>
      <c r="K4" s="104"/>
      <c r="L4" s="104"/>
      <c r="M4" s="104"/>
      <c r="N4" s="104"/>
    </row>
    <row r="5" spans="1:14" x14ac:dyDescent="0.2">
      <c r="A5" s="104"/>
      <c r="B5" s="158" t="s">
        <v>132</v>
      </c>
      <c r="C5" s="157"/>
      <c r="D5" s="104"/>
      <c r="E5" s="104"/>
      <c r="F5" s="104"/>
      <c r="G5" s="104"/>
      <c r="H5" s="104"/>
      <c r="I5" s="104"/>
      <c r="J5" s="104"/>
      <c r="K5" s="104"/>
      <c r="L5" s="104"/>
      <c r="M5" s="104"/>
      <c r="N5" s="104"/>
    </row>
    <row r="6" spans="1:14" ht="17" thickBot="1" x14ac:dyDescent="0.25">
      <c r="A6" s="99"/>
      <c r="B6" s="99"/>
      <c r="C6" s="123"/>
      <c r="D6" s="123"/>
      <c r="E6" s="128"/>
      <c r="F6" s="132"/>
      <c r="G6" s="99"/>
      <c r="H6" s="99"/>
      <c r="I6" s="99"/>
      <c r="J6" s="99"/>
      <c r="K6" s="100"/>
      <c r="L6" s="99"/>
      <c r="M6" s="99"/>
      <c r="N6" s="101"/>
    </row>
    <row r="7" spans="1:14" ht="17" thickBot="1" x14ac:dyDescent="0.25">
      <c r="A7" s="102" t="s">
        <v>104</v>
      </c>
      <c r="B7" s="103" t="s">
        <v>105</v>
      </c>
      <c r="C7" s="116" t="s">
        <v>119</v>
      </c>
      <c r="D7" s="116" t="s">
        <v>122</v>
      </c>
      <c r="E7" s="129" t="s">
        <v>106</v>
      </c>
      <c r="F7" s="133" t="s">
        <v>107</v>
      </c>
      <c r="G7" s="138" t="s">
        <v>108</v>
      </c>
      <c r="H7" s="105" t="s">
        <v>120</v>
      </c>
      <c r="I7" s="105" t="s">
        <v>121</v>
      </c>
      <c r="J7" s="143" t="s">
        <v>109</v>
      </c>
      <c r="K7" s="143" t="s">
        <v>110</v>
      </c>
      <c r="L7" s="144" t="s">
        <v>111</v>
      </c>
      <c r="M7" s="144"/>
      <c r="N7" s="145" t="s">
        <v>112</v>
      </c>
    </row>
    <row r="8" spans="1:14" ht="17" thickBot="1" x14ac:dyDescent="0.25">
      <c r="A8" s="106" t="s">
        <v>113</v>
      </c>
      <c r="B8" s="115" t="s">
        <v>118</v>
      </c>
      <c r="C8" s="124" t="s">
        <v>114</v>
      </c>
      <c r="D8" s="124" t="s">
        <v>114</v>
      </c>
      <c r="E8" s="130" t="s">
        <v>123</v>
      </c>
      <c r="F8" s="134" t="s">
        <v>128</v>
      </c>
      <c r="G8" s="139" t="s">
        <v>127</v>
      </c>
      <c r="H8" s="107" t="s">
        <v>129</v>
      </c>
      <c r="I8" s="107" t="s">
        <v>130</v>
      </c>
      <c r="J8" s="146" t="s">
        <v>115</v>
      </c>
      <c r="K8" s="146"/>
      <c r="L8" s="146" t="s">
        <v>116</v>
      </c>
      <c r="M8" s="146" t="s">
        <v>131</v>
      </c>
      <c r="N8" s="147" t="s">
        <v>127</v>
      </c>
    </row>
    <row r="9" spans="1:14" x14ac:dyDescent="0.2">
      <c r="A9" s="108"/>
      <c r="B9" s="109"/>
      <c r="C9" s="116"/>
      <c r="D9" s="116"/>
      <c r="E9" s="129" t="s">
        <v>117</v>
      </c>
      <c r="F9" s="135"/>
      <c r="G9" s="140"/>
      <c r="H9" s="110"/>
      <c r="I9" s="110"/>
      <c r="J9" s="143"/>
      <c r="K9" s="148"/>
      <c r="L9" s="143"/>
      <c r="M9" s="149"/>
      <c r="N9" s="150"/>
    </row>
    <row r="10" spans="1:14" s="121" customFormat="1" x14ac:dyDescent="0.2">
      <c r="A10" s="117"/>
      <c r="B10" s="118" t="s">
        <v>125</v>
      </c>
      <c r="C10" s="119">
        <v>43647</v>
      </c>
      <c r="D10" s="119">
        <v>44336</v>
      </c>
      <c r="E10" s="120">
        <v>0.2</v>
      </c>
      <c r="F10" s="136">
        <v>2000</v>
      </c>
      <c r="G10" s="141">
        <f>+F10*E10</f>
        <v>400</v>
      </c>
      <c r="H10" s="136"/>
      <c r="I10" s="136"/>
      <c r="J10" s="151"/>
      <c r="K10" s="152"/>
      <c r="L10" s="152">
        <f>1/2</f>
        <v>0.5</v>
      </c>
      <c r="M10" s="152">
        <f>+G10*L10</f>
        <v>200</v>
      </c>
      <c r="N10" s="153">
        <f t="shared" ref="N10:N13" si="0">+G10-M10</f>
        <v>200</v>
      </c>
    </row>
    <row r="11" spans="1:14" s="121" customFormat="1" x14ac:dyDescent="0.2">
      <c r="A11" s="117"/>
      <c r="B11" s="118" t="s">
        <v>126</v>
      </c>
      <c r="C11" s="119">
        <v>43678</v>
      </c>
      <c r="D11" s="119">
        <v>44114</v>
      </c>
      <c r="E11" s="120">
        <v>0.3</v>
      </c>
      <c r="F11" s="136">
        <v>25000</v>
      </c>
      <c r="G11" s="141">
        <f t="shared" ref="G11:G13" si="1">+F11*E11</f>
        <v>7500</v>
      </c>
      <c r="H11" s="136"/>
      <c r="I11" s="136"/>
      <c r="J11" s="151"/>
      <c r="K11" s="152"/>
      <c r="L11" s="152"/>
      <c r="M11" s="152"/>
      <c r="N11" s="153"/>
    </row>
    <row r="12" spans="1:14" s="121" customFormat="1" x14ac:dyDescent="0.2">
      <c r="A12" s="117"/>
      <c r="B12" s="118" t="s">
        <v>134</v>
      </c>
      <c r="C12" s="119">
        <v>43922</v>
      </c>
      <c r="D12" s="119"/>
      <c r="E12" s="120">
        <v>1</v>
      </c>
      <c r="F12" s="136">
        <v>300</v>
      </c>
      <c r="G12" s="141">
        <f t="shared" ref="G12" si="2">+F12*E12</f>
        <v>300</v>
      </c>
      <c r="H12" s="136"/>
      <c r="I12" s="136"/>
      <c r="J12" s="151"/>
      <c r="K12" s="152"/>
      <c r="L12" s="152"/>
      <c r="M12" s="152"/>
      <c r="N12" s="153"/>
    </row>
    <row r="13" spans="1:14" x14ac:dyDescent="0.2">
      <c r="A13" s="111"/>
      <c r="B13" s="112"/>
      <c r="C13" s="127"/>
      <c r="D13" s="125"/>
      <c r="E13" s="113"/>
      <c r="F13" s="137"/>
      <c r="G13" s="141">
        <f t="shared" si="1"/>
        <v>0</v>
      </c>
      <c r="H13" s="137"/>
      <c r="I13" s="137"/>
      <c r="J13" s="154"/>
      <c r="K13" s="155"/>
      <c r="L13" s="155"/>
      <c r="M13" s="155"/>
      <c r="N13" s="156"/>
    </row>
    <row r="14" spans="1:14" x14ac:dyDescent="0.2">
      <c r="A14" s="111"/>
      <c r="B14" s="112"/>
      <c r="C14" s="127"/>
      <c r="D14" s="125"/>
      <c r="E14" s="113"/>
      <c r="F14" s="137"/>
      <c r="G14" s="142">
        <f t="shared" ref="G14:G43" si="3">+F14*E14</f>
        <v>0</v>
      </c>
      <c r="H14" s="137"/>
      <c r="I14" s="137"/>
      <c r="J14" s="154"/>
      <c r="K14" s="155"/>
      <c r="L14" s="155"/>
      <c r="M14" s="155"/>
      <c r="N14" s="156"/>
    </row>
    <row r="15" spans="1:14" x14ac:dyDescent="0.2">
      <c r="A15" s="111"/>
      <c r="B15" s="112"/>
      <c r="C15" s="127"/>
      <c r="D15" s="125"/>
      <c r="E15" s="113"/>
      <c r="F15" s="137"/>
      <c r="G15" s="142">
        <f t="shared" si="3"/>
        <v>0</v>
      </c>
      <c r="H15" s="137"/>
      <c r="I15" s="137"/>
      <c r="J15" s="154"/>
      <c r="K15" s="155"/>
      <c r="L15" s="155"/>
      <c r="M15" s="155"/>
      <c r="N15" s="156"/>
    </row>
    <row r="16" spans="1:14" x14ac:dyDescent="0.2">
      <c r="A16" s="111"/>
      <c r="B16" s="112"/>
      <c r="C16" s="127"/>
      <c r="D16" s="125"/>
      <c r="E16" s="113"/>
      <c r="F16" s="137"/>
      <c r="G16" s="142">
        <f t="shared" si="3"/>
        <v>0</v>
      </c>
      <c r="H16" s="137"/>
      <c r="I16" s="137"/>
      <c r="J16" s="154"/>
      <c r="K16" s="155"/>
      <c r="L16" s="155"/>
      <c r="M16" s="155"/>
      <c r="N16" s="156"/>
    </row>
    <row r="17" spans="1:14" x14ac:dyDescent="0.2">
      <c r="A17" s="111"/>
      <c r="B17" s="112"/>
      <c r="C17" s="127"/>
      <c r="D17" s="125"/>
      <c r="E17" s="113"/>
      <c r="F17" s="137"/>
      <c r="G17" s="142">
        <f t="shared" si="3"/>
        <v>0</v>
      </c>
      <c r="H17" s="137"/>
      <c r="I17" s="137"/>
      <c r="J17" s="154"/>
      <c r="K17" s="155"/>
      <c r="L17" s="155"/>
      <c r="M17" s="155"/>
      <c r="N17" s="156"/>
    </row>
    <row r="18" spans="1:14" x14ac:dyDescent="0.2">
      <c r="A18" s="111"/>
      <c r="B18" s="112"/>
      <c r="C18" s="127"/>
      <c r="D18" s="125"/>
      <c r="E18" s="113"/>
      <c r="F18" s="137"/>
      <c r="G18" s="142">
        <f t="shared" si="3"/>
        <v>0</v>
      </c>
      <c r="H18" s="137"/>
      <c r="I18" s="137"/>
      <c r="J18" s="154"/>
      <c r="K18" s="155"/>
      <c r="L18" s="155"/>
      <c r="M18" s="155"/>
      <c r="N18" s="156"/>
    </row>
    <row r="19" spans="1:14" x14ac:dyDescent="0.2">
      <c r="A19" s="111"/>
      <c r="B19" s="112"/>
      <c r="C19" s="127"/>
      <c r="D19" s="125"/>
      <c r="E19" s="113"/>
      <c r="F19" s="137"/>
      <c r="G19" s="142">
        <f t="shared" si="3"/>
        <v>0</v>
      </c>
      <c r="H19" s="137"/>
      <c r="I19" s="137"/>
      <c r="J19" s="154"/>
      <c r="K19" s="155"/>
      <c r="L19" s="155"/>
      <c r="M19" s="155"/>
      <c r="N19" s="156"/>
    </row>
    <row r="20" spans="1:14" x14ac:dyDescent="0.2">
      <c r="A20" s="111"/>
      <c r="B20" s="112"/>
      <c r="C20" s="127"/>
      <c r="D20" s="125"/>
      <c r="E20" s="113"/>
      <c r="F20" s="137"/>
      <c r="G20" s="142">
        <f t="shared" si="3"/>
        <v>0</v>
      </c>
      <c r="H20" s="137"/>
      <c r="I20" s="137"/>
      <c r="J20" s="154"/>
      <c r="K20" s="155"/>
      <c r="L20" s="155"/>
      <c r="M20" s="155"/>
      <c r="N20" s="156"/>
    </row>
    <row r="21" spans="1:14" x14ac:dyDescent="0.2">
      <c r="A21" s="111"/>
      <c r="B21" s="112"/>
      <c r="C21" s="127"/>
      <c r="D21" s="125"/>
      <c r="E21" s="113"/>
      <c r="F21" s="137"/>
      <c r="G21" s="142">
        <f t="shared" si="3"/>
        <v>0</v>
      </c>
      <c r="H21" s="137"/>
      <c r="I21" s="137"/>
      <c r="J21" s="154"/>
      <c r="K21" s="155"/>
      <c r="L21" s="155"/>
      <c r="M21" s="155"/>
      <c r="N21" s="156"/>
    </row>
    <row r="22" spans="1:14" x14ac:dyDescent="0.2">
      <c r="A22" s="111"/>
      <c r="B22" s="112"/>
      <c r="C22" s="127"/>
      <c r="D22" s="125"/>
      <c r="E22" s="113"/>
      <c r="F22" s="137"/>
      <c r="G22" s="142">
        <f t="shared" si="3"/>
        <v>0</v>
      </c>
      <c r="H22" s="137"/>
      <c r="I22" s="137"/>
      <c r="J22" s="154"/>
      <c r="K22" s="155"/>
      <c r="L22" s="155"/>
      <c r="M22" s="155"/>
      <c r="N22" s="156"/>
    </row>
    <row r="23" spans="1:14" x14ac:dyDescent="0.2">
      <c r="A23" s="111"/>
      <c r="B23" s="112"/>
      <c r="C23" s="127"/>
      <c r="D23" s="125"/>
      <c r="E23" s="113"/>
      <c r="F23" s="137"/>
      <c r="G23" s="142">
        <f t="shared" si="3"/>
        <v>0</v>
      </c>
      <c r="H23" s="137"/>
      <c r="I23" s="137"/>
      <c r="J23" s="154"/>
      <c r="K23" s="155"/>
      <c r="L23" s="155"/>
      <c r="M23" s="155"/>
      <c r="N23" s="156"/>
    </row>
    <row r="24" spans="1:14" x14ac:dyDescent="0.2">
      <c r="A24" s="111"/>
      <c r="B24" s="112"/>
      <c r="C24" s="127"/>
      <c r="D24" s="125"/>
      <c r="E24" s="113"/>
      <c r="F24" s="137"/>
      <c r="G24" s="142">
        <f t="shared" si="3"/>
        <v>0</v>
      </c>
      <c r="H24" s="137"/>
      <c r="I24" s="137"/>
      <c r="J24" s="154"/>
      <c r="K24" s="155"/>
      <c r="L24" s="155"/>
      <c r="M24" s="155"/>
      <c r="N24" s="156"/>
    </row>
    <row r="25" spans="1:14" x14ac:dyDescent="0.2">
      <c r="A25" s="111"/>
      <c r="B25" s="112"/>
      <c r="C25" s="127"/>
      <c r="D25" s="125"/>
      <c r="E25" s="113"/>
      <c r="F25" s="137"/>
      <c r="G25" s="142">
        <f t="shared" si="3"/>
        <v>0</v>
      </c>
      <c r="H25" s="137"/>
      <c r="I25" s="137"/>
      <c r="J25" s="154"/>
      <c r="K25" s="155"/>
      <c r="L25" s="155"/>
      <c r="M25" s="155"/>
      <c r="N25" s="156"/>
    </row>
    <row r="26" spans="1:14" x14ac:dyDescent="0.2">
      <c r="A26" s="111"/>
      <c r="B26" s="112"/>
      <c r="C26" s="127"/>
      <c r="D26" s="125"/>
      <c r="E26" s="113"/>
      <c r="F26" s="137"/>
      <c r="G26" s="142">
        <f t="shared" si="3"/>
        <v>0</v>
      </c>
      <c r="H26" s="137"/>
      <c r="I26" s="137"/>
      <c r="J26" s="154"/>
      <c r="K26" s="155"/>
      <c r="L26" s="155"/>
      <c r="M26" s="155"/>
      <c r="N26" s="156"/>
    </row>
    <row r="27" spans="1:14" x14ac:dyDescent="0.2">
      <c r="A27" s="111"/>
      <c r="B27" s="112"/>
      <c r="C27" s="127"/>
      <c r="D27" s="125"/>
      <c r="E27" s="113"/>
      <c r="F27" s="137"/>
      <c r="G27" s="142">
        <f t="shared" si="3"/>
        <v>0</v>
      </c>
      <c r="H27" s="137"/>
      <c r="I27" s="137"/>
      <c r="J27" s="154"/>
      <c r="K27" s="155"/>
      <c r="L27" s="155"/>
      <c r="M27" s="155"/>
      <c r="N27" s="156"/>
    </row>
    <row r="28" spans="1:14" x14ac:dyDescent="0.2">
      <c r="A28" s="111"/>
      <c r="B28" s="112"/>
      <c r="C28" s="127"/>
      <c r="D28" s="125"/>
      <c r="E28" s="113"/>
      <c r="F28" s="137"/>
      <c r="G28" s="142">
        <f t="shared" si="3"/>
        <v>0</v>
      </c>
      <c r="H28" s="137"/>
      <c r="I28" s="137"/>
      <c r="J28" s="154"/>
      <c r="K28" s="155"/>
      <c r="L28" s="155"/>
      <c r="M28" s="155"/>
      <c r="N28" s="156"/>
    </row>
    <row r="29" spans="1:14" x14ac:dyDescent="0.2">
      <c r="A29" s="111"/>
      <c r="B29" s="112"/>
      <c r="C29" s="127"/>
      <c r="D29" s="125"/>
      <c r="E29" s="113"/>
      <c r="F29" s="137"/>
      <c r="G29" s="142">
        <f t="shared" si="3"/>
        <v>0</v>
      </c>
      <c r="H29" s="137"/>
      <c r="I29" s="137"/>
      <c r="J29" s="154"/>
      <c r="K29" s="155"/>
      <c r="L29" s="155"/>
      <c r="M29" s="155"/>
      <c r="N29" s="156"/>
    </row>
    <row r="30" spans="1:14" x14ac:dyDescent="0.2">
      <c r="A30" s="111"/>
      <c r="B30" s="112"/>
      <c r="C30" s="127"/>
      <c r="D30" s="125"/>
      <c r="E30" s="113"/>
      <c r="F30" s="137"/>
      <c r="G30" s="142">
        <f t="shared" si="3"/>
        <v>0</v>
      </c>
      <c r="H30" s="137"/>
      <c r="I30" s="137"/>
      <c r="J30" s="154"/>
      <c r="K30" s="155"/>
      <c r="L30" s="155"/>
      <c r="M30" s="155"/>
      <c r="N30" s="156"/>
    </row>
    <row r="31" spans="1:14" x14ac:dyDescent="0.2">
      <c r="A31" s="111"/>
      <c r="B31" s="112"/>
      <c r="C31" s="127"/>
      <c r="D31" s="125"/>
      <c r="E31" s="113"/>
      <c r="F31" s="137"/>
      <c r="G31" s="142">
        <f t="shared" si="3"/>
        <v>0</v>
      </c>
      <c r="H31" s="137"/>
      <c r="I31" s="137"/>
      <c r="J31" s="154"/>
      <c r="K31" s="155"/>
      <c r="L31" s="155"/>
      <c r="M31" s="155"/>
      <c r="N31" s="156"/>
    </row>
    <row r="32" spans="1:14" x14ac:dyDescent="0.2">
      <c r="A32" s="111"/>
      <c r="B32" s="112"/>
      <c r="C32" s="127"/>
      <c r="D32" s="125"/>
      <c r="E32" s="113"/>
      <c r="F32" s="137"/>
      <c r="G32" s="142">
        <f t="shared" si="3"/>
        <v>0</v>
      </c>
      <c r="H32" s="137"/>
      <c r="I32" s="137"/>
      <c r="J32" s="154"/>
      <c r="K32" s="155"/>
      <c r="L32" s="155"/>
      <c r="M32" s="155"/>
      <c r="N32" s="156"/>
    </row>
    <row r="33" spans="1:14" x14ac:dyDescent="0.2">
      <c r="A33" s="111"/>
      <c r="B33" s="112"/>
      <c r="C33" s="127"/>
      <c r="D33" s="125"/>
      <c r="E33" s="113"/>
      <c r="F33" s="137"/>
      <c r="G33" s="142">
        <f t="shared" si="3"/>
        <v>0</v>
      </c>
      <c r="H33" s="137"/>
      <c r="I33" s="137"/>
      <c r="J33" s="154"/>
      <c r="K33" s="155"/>
      <c r="L33" s="155"/>
      <c r="M33" s="155"/>
      <c r="N33" s="156"/>
    </row>
    <row r="34" spans="1:14" x14ac:dyDescent="0.2">
      <c r="A34" s="111"/>
      <c r="B34" s="112"/>
      <c r="C34" s="127"/>
      <c r="D34" s="125"/>
      <c r="E34" s="113"/>
      <c r="F34" s="137"/>
      <c r="G34" s="142">
        <f t="shared" si="3"/>
        <v>0</v>
      </c>
      <c r="H34" s="137"/>
      <c r="I34" s="137"/>
      <c r="J34" s="154"/>
      <c r="K34" s="155"/>
      <c r="L34" s="155"/>
      <c r="M34" s="155"/>
      <c r="N34" s="156"/>
    </row>
    <row r="35" spans="1:14" x14ac:dyDescent="0.2">
      <c r="A35" s="111"/>
      <c r="B35" s="112"/>
      <c r="C35" s="127"/>
      <c r="D35" s="125"/>
      <c r="E35" s="113"/>
      <c r="F35" s="137"/>
      <c r="G35" s="142">
        <f t="shared" si="3"/>
        <v>0</v>
      </c>
      <c r="H35" s="137"/>
      <c r="I35" s="137"/>
      <c r="J35" s="154"/>
      <c r="K35" s="155"/>
      <c r="L35" s="155"/>
      <c r="M35" s="155"/>
      <c r="N35" s="156"/>
    </row>
    <row r="36" spans="1:14" x14ac:dyDescent="0.2">
      <c r="A36" s="111"/>
      <c r="B36" s="112"/>
      <c r="C36" s="127"/>
      <c r="D36" s="125"/>
      <c r="E36" s="113"/>
      <c r="F36" s="137"/>
      <c r="G36" s="142">
        <f t="shared" si="3"/>
        <v>0</v>
      </c>
      <c r="H36" s="137"/>
      <c r="I36" s="137"/>
      <c r="J36" s="154"/>
      <c r="K36" s="155"/>
      <c r="L36" s="155"/>
      <c r="M36" s="155"/>
      <c r="N36" s="156"/>
    </row>
    <row r="37" spans="1:14" x14ac:dyDescent="0.2">
      <c r="A37" s="111"/>
      <c r="B37" s="112"/>
      <c r="C37" s="127"/>
      <c r="D37" s="125"/>
      <c r="E37" s="113"/>
      <c r="F37" s="137"/>
      <c r="G37" s="142">
        <f t="shared" si="3"/>
        <v>0</v>
      </c>
      <c r="H37" s="137"/>
      <c r="I37" s="137"/>
      <c r="J37" s="154"/>
      <c r="K37" s="155"/>
      <c r="L37" s="155"/>
      <c r="M37" s="155"/>
      <c r="N37" s="156"/>
    </row>
    <row r="38" spans="1:14" x14ac:dyDescent="0.2">
      <c r="A38" s="111"/>
      <c r="B38" s="112"/>
      <c r="C38" s="127"/>
      <c r="D38" s="125"/>
      <c r="E38" s="113"/>
      <c r="F38" s="137"/>
      <c r="G38" s="142">
        <f t="shared" si="3"/>
        <v>0</v>
      </c>
      <c r="H38" s="137"/>
      <c r="I38" s="137"/>
      <c r="J38" s="154"/>
      <c r="K38" s="155"/>
      <c r="L38" s="155"/>
      <c r="M38" s="155"/>
      <c r="N38" s="156"/>
    </row>
    <row r="39" spans="1:14" x14ac:dyDescent="0.2">
      <c r="A39" s="111"/>
      <c r="B39" s="112"/>
      <c r="C39" s="127"/>
      <c r="D39" s="125"/>
      <c r="E39" s="113"/>
      <c r="F39" s="137"/>
      <c r="G39" s="142">
        <f t="shared" si="3"/>
        <v>0</v>
      </c>
      <c r="H39" s="137"/>
      <c r="I39" s="137"/>
      <c r="J39" s="154"/>
      <c r="K39" s="155"/>
      <c r="L39" s="155"/>
      <c r="M39" s="155"/>
      <c r="N39" s="156"/>
    </row>
    <row r="40" spans="1:14" x14ac:dyDescent="0.2">
      <c r="A40" s="111"/>
      <c r="B40" s="112"/>
      <c r="C40" s="127"/>
      <c r="D40" s="125"/>
      <c r="E40" s="113"/>
      <c r="F40" s="137"/>
      <c r="G40" s="142">
        <f t="shared" si="3"/>
        <v>0</v>
      </c>
      <c r="H40" s="137"/>
      <c r="I40" s="137"/>
      <c r="J40" s="154"/>
      <c r="K40" s="155"/>
      <c r="L40" s="155"/>
      <c r="M40" s="155"/>
      <c r="N40" s="156"/>
    </row>
    <row r="41" spans="1:14" x14ac:dyDescent="0.2">
      <c r="A41" s="111"/>
      <c r="B41" s="112"/>
      <c r="C41" s="127"/>
      <c r="D41" s="125"/>
      <c r="E41" s="113"/>
      <c r="F41" s="137"/>
      <c r="G41" s="142">
        <f t="shared" si="3"/>
        <v>0</v>
      </c>
      <c r="H41" s="137"/>
      <c r="I41" s="137"/>
      <c r="J41" s="154"/>
      <c r="K41" s="155"/>
      <c r="L41" s="155"/>
      <c r="M41" s="155"/>
      <c r="N41" s="156"/>
    </row>
    <row r="42" spans="1:14" x14ac:dyDescent="0.2">
      <c r="A42" s="111"/>
      <c r="B42" s="112"/>
      <c r="C42" s="127"/>
      <c r="D42" s="125"/>
      <c r="E42" s="113"/>
      <c r="F42" s="137"/>
      <c r="G42" s="142">
        <f t="shared" si="3"/>
        <v>0</v>
      </c>
      <c r="H42" s="137"/>
      <c r="I42" s="137"/>
      <c r="J42" s="154"/>
      <c r="K42" s="155"/>
      <c r="L42" s="155"/>
      <c r="M42" s="155"/>
      <c r="N42" s="156"/>
    </row>
    <row r="43" spans="1:14" x14ac:dyDescent="0.2">
      <c r="A43" s="111"/>
      <c r="B43" s="112"/>
      <c r="C43" s="127"/>
      <c r="D43" s="125"/>
      <c r="E43" s="113"/>
      <c r="F43" s="159"/>
      <c r="G43" s="160">
        <f t="shared" si="3"/>
        <v>0</v>
      </c>
      <c r="H43" s="159"/>
      <c r="I43" s="159"/>
      <c r="J43" s="161"/>
      <c r="K43" s="162"/>
      <c r="L43" s="162"/>
      <c r="M43" s="162"/>
      <c r="N43" s="163"/>
    </row>
    <row r="44" spans="1:14" ht="17" thickBot="1" x14ac:dyDescent="0.25">
      <c r="B44" s="122" t="s">
        <v>124</v>
      </c>
      <c r="F44" s="164">
        <f>SUM(F10:F43)</f>
        <v>27300</v>
      </c>
      <c r="G44" s="164">
        <f t="shared" ref="G44:N44" si="4">SUM(G10:G43)</f>
        <v>8200</v>
      </c>
      <c r="H44" s="164">
        <f t="shared" si="4"/>
        <v>0</v>
      </c>
      <c r="I44" s="164">
        <f t="shared" si="4"/>
        <v>0</v>
      </c>
      <c r="J44" s="164">
        <f t="shared" si="4"/>
        <v>0</v>
      </c>
      <c r="K44" s="164">
        <f t="shared" si="4"/>
        <v>0</v>
      </c>
      <c r="L44" s="164">
        <f t="shared" si="4"/>
        <v>0.5</v>
      </c>
      <c r="M44" s="164">
        <f t="shared" si="4"/>
        <v>200</v>
      </c>
      <c r="N44" s="164">
        <f t="shared" si="4"/>
        <v>200</v>
      </c>
    </row>
    <row r="45" spans="1:14" ht="17" thickTop="1" x14ac:dyDescent="0.2"/>
  </sheetData>
  <mergeCells count="4">
    <mergeCell ref="A1:N1"/>
    <mergeCell ref="A2:N2"/>
    <mergeCell ref="A3:N3"/>
    <mergeCell ref="L7:M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E20" sqref="E20"/>
    </sheetView>
  </sheetViews>
  <sheetFormatPr baseColWidth="10" defaultColWidth="9.1640625" defaultRowHeight="13" x14ac:dyDescent="0.15"/>
  <cols>
    <col min="1" max="1" width="45.5" style="18" customWidth="1"/>
    <col min="2" max="2" width="64" style="18" customWidth="1"/>
    <col min="3" max="16384" width="9.1640625" style="18"/>
  </cols>
  <sheetData>
    <row r="1" spans="1:2" ht="24" thickBot="1" x14ac:dyDescent="0.3">
      <c r="A1" s="29" t="s">
        <v>27</v>
      </c>
      <c r="B1" s="30"/>
    </row>
    <row r="2" spans="1:2" ht="12.75" customHeight="1" x14ac:dyDescent="0.25">
      <c r="A2" s="9"/>
    </row>
    <row r="3" spans="1:2" ht="40.5" customHeight="1" x14ac:dyDescent="0.15">
      <c r="A3" s="31" t="s">
        <v>28</v>
      </c>
      <c r="B3" s="31"/>
    </row>
    <row r="4" spans="1:2" x14ac:dyDescent="0.15">
      <c r="A4" s="10"/>
      <c r="B4" s="10"/>
    </row>
    <row r="5" spans="1:2" x14ac:dyDescent="0.15">
      <c r="A5" s="32" t="s">
        <v>37</v>
      </c>
      <c r="B5" s="31"/>
    </row>
    <row r="7" spans="1:2" ht="14" x14ac:dyDescent="0.15">
      <c r="A7" s="11" t="s">
        <v>7</v>
      </c>
    </row>
    <row r="8" spans="1:2" ht="35.25" customHeight="1" x14ac:dyDescent="0.15">
      <c r="A8" s="31" t="s">
        <v>29</v>
      </c>
      <c r="B8" s="31"/>
    </row>
    <row r="9" spans="1:2" x14ac:dyDescent="0.15">
      <c r="A9" s="10"/>
      <c r="B9" s="10"/>
    </row>
    <row r="10" spans="1:2" ht="14" x14ac:dyDescent="0.15">
      <c r="A10" s="11" t="s">
        <v>30</v>
      </c>
    </row>
    <row r="11" spans="1:2" ht="28" x14ac:dyDescent="0.15">
      <c r="A11" s="12" t="s">
        <v>11</v>
      </c>
      <c r="B11" s="13" t="s">
        <v>8</v>
      </c>
    </row>
    <row r="12" spans="1:2" x14ac:dyDescent="0.15">
      <c r="A12" s="12"/>
      <c r="B12" s="13"/>
    </row>
    <row r="13" spans="1:2" ht="14" x14ac:dyDescent="0.15">
      <c r="A13" s="14" t="s">
        <v>10</v>
      </c>
      <c r="B13" s="13" t="s">
        <v>9</v>
      </c>
    </row>
  </sheetData>
  <mergeCells count="4">
    <mergeCell ref="A1:B1"/>
    <mergeCell ref="A8:B8"/>
    <mergeCell ref="A3:B3"/>
    <mergeCell ref="A5:B5"/>
  </mergeCells>
  <phoneticPr fontId="7" type="noConversion"/>
  <pageMargins left="0.74803149606299213" right="0.74803149606299213" top="0.48" bottom="0.46" header="0.31" footer="0.33"/>
  <pageSetup paperSize="9"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e Publishing Document" ma:contentTypeID="0x01010097F86F0C24D64525B252BB20BD9D45A700EB7F5D8EACAFE542B674AB688F02A563" ma:contentTypeVersion="17" ma:contentTypeDescription="Core Publishing Document, inherited from OOTB document." ma:contentTypeScope="" ma:versionID="5caef8e35082f207ce887a3e91ae3847">
  <xsd:schema xmlns:xsd="http://www.w3.org/2001/XMLSchema" xmlns:xs="http://www.w3.org/2001/XMLSchema" xmlns:p="http://schemas.microsoft.com/office/2006/metadata/properties" xmlns:ns1="http://schemas.microsoft.com/sharepoint/v3" xmlns:ns2="4f32bef9-3108-4a73-9eab-5c4f3e43ef0a" xmlns:ns3="fec185eb-02aa-4b2a-9fc6-22e050e5ad6f" targetNamespace="http://schemas.microsoft.com/office/2006/metadata/properties" ma:root="true" ma:fieldsID="8a115cd457aa06fdc4439233087f8c39" ns1:_="" ns2:_="" ns3:_="">
    <xsd:import namespace="http://schemas.microsoft.com/sharepoint/v3"/>
    <xsd:import namespace="4f32bef9-3108-4a73-9eab-5c4f3e43ef0a"/>
    <xsd:import namespace="fec185eb-02aa-4b2a-9fc6-22e050e5ad6f"/>
    <xsd:element name="properties">
      <xsd:complexType>
        <xsd:sequence>
          <xsd:element name="documentManagement">
            <xsd:complexType>
              <xsd:all>
                <xsd:element ref="ns2:CorePublishingComments" minOccurs="0"/>
                <xsd:element ref="ns1:PublishingStartDate" minOccurs="0"/>
                <xsd:element ref="ns1:PublishingExpirationDate" minOccurs="0"/>
                <xsd:element ref="ns2:CorePublishingDocumentContact"/>
                <xsd:element ref="ns3:SubjectLookupField" minOccurs="0"/>
                <xsd:element ref="ns3:KeywordsLookupField" minOccurs="0"/>
                <xsd:element ref="ns3:CorePublishingDocumentCategory" minOccurs="0"/>
                <xsd:element ref="ns2:IPSCategory" minOccurs="0"/>
                <xsd:element ref="ns2:CorePublishingFileReference"/>
                <xsd:element ref="ns2:IncludeInNotificationsAndUpdates" minOccurs="0"/>
                <xsd:element ref="ns2:IncludeInContentRollups" minOccurs="0"/>
                <xsd:element ref="ns2:IncludeInRSSFeeds" minOccurs="0"/>
                <xsd:element ref="ns2:CorePublishingDocumentChangeDescription" minOccurs="0"/>
                <xsd:element ref="ns3:DocumentRollupCategory" minOccurs="0"/>
                <xsd:element ref="ns3:IncludeinDownloadPac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9" nillable="true" ma:displayName="Start Date" ma:description="" ma:internalName="PublishingStartDate">
      <xsd:simpleType>
        <xsd:restriction base="dms:Unknown"/>
      </xsd:simpleType>
    </xsd:element>
    <xsd:element name="PublishingExpirationDate" ma:index="10" nillable="true" ma:displayName="End Date" ma:description=""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32bef9-3108-4a73-9eab-5c4f3e43ef0a" elementFormDefault="qualified">
    <xsd:import namespace="http://schemas.microsoft.com/office/2006/documentManagement/types"/>
    <xsd:import namespace="http://schemas.microsoft.com/office/infopath/2007/PartnerControls"/>
    <xsd:element name="CorePublishingComments" ma:index="8" nillable="true" ma:displayName="Description" ma:description="Used for DC.Description metadata." ma:internalName="CorePublishingComments">
      <xsd:simpleType>
        <xsd:restriction base="dms:Note"/>
      </xsd:simpleType>
    </xsd:element>
    <xsd:element name="CorePublishingDocumentContact" ma:index="11" ma:displayName="Document Contact" ma:list="UserInfo" ma:internalName="CorePublishingDocumentContact">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IPSCategory" ma:index="15" nillable="true" ma:displayName="IPS Category" ma:description="Used for FOI/IPS categorisation." ma:format="Dropdown" ma:internalName="IPSCategory">
      <xsd:simpleType>
        <xsd:restriction base="dms:Choice">
          <xsd:enumeration value="1. Who we are"/>
          <xsd:enumeration value="2. What we do"/>
          <xsd:enumeration value="3. Our reports"/>
          <xsd:enumeration value="4. Consultation"/>
          <xsd:enumeration value="5. Our strategic and business priorities"/>
          <xsd:enumeration value="6. Routinely requested information"/>
          <xsd:enumeration value="7. Our finances"/>
          <xsd:enumeration value="8. Our lists"/>
          <xsd:enumeration value="9. Our submissions"/>
          <xsd:enumeration value="10. Our policies"/>
        </xsd:restriction>
      </xsd:simpleType>
    </xsd:element>
    <xsd:element name="CorePublishingFileReference" ma:index="16" ma:displayName="File Reference" ma:description="Audit Requirement." ma:internalName="CorePublishingFileReference">
      <xsd:simpleType>
        <xsd:restriction base="dms:Text"/>
      </xsd:simpleType>
    </xsd:element>
    <xsd:element name="IncludeInNotificationsAndUpdates" ma:index="17" nillable="true" ma:displayName="Include in Email Updates" ma:default="1" ma:internalName="IncludeInNotificationsAndUpdates">
      <xsd:simpleType>
        <xsd:restriction base="dms:Boolean"/>
      </xsd:simpleType>
    </xsd:element>
    <xsd:element name="IncludeInContentRollups" ma:index="18" nillable="true" ma:displayName="Include In Content Rollups" ma:default="0" ma:description="Used at the site owners' discretion to include/exclude pages from 'rollup' web parts such as content queries." ma:internalName="IncludeInContentRollups">
      <xsd:simpleType>
        <xsd:restriction base="dms:Boolean"/>
      </xsd:simpleType>
    </xsd:element>
    <xsd:element name="IncludeInRSSFeeds" ma:index="19" nillable="true" ma:displayName="Include In RSS Feeds" ma:default="1" ma:description="Used at the site owners' discretion to include/exclude documents from RSS feeds." ma:internalName="IncludeInRSSFeeds">
      <xsd:simpleType>
        <xsd:restriction base="dms:Boolean"/>
      </xsd:simpleType>
    </xsd:element>
    <xsd:element name="CorePublishingDocumentChangeDescription" ma:index="20" nillable="true" ma:displayName="Document Change Description" ma:description="Description of the current version of the document - can be of assistance to reviewers/approvers (and can be included in the workflow emails)." ma:internalName="CorePublishingDocumentChange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185eb-02aa-4b2a-9fc6-22e050e5ad6f" elementFormDefault="qualified">
    <xsd:import namespace="http://schemas.microsoft.com/office/2006/documentManagement/types"/>
    <xsd:import namespace="http://schemas.microsoft.com/office/infopath/2007/PartnerControls"/>
    <xsd:element name="SubjectLookupField" ma:index="12" nillable="true" ma:displayName="Subject" ma:list="62b96f2f-c65a-4770-b4bd-154bc4ca0579" ma:internalName="SubjectLookupField"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KeywordsLookupField" ma:index="13" nillable="true" ma:displayName="Keywords" ma:list="8f34e94c-d126-448e-90f2-43d7da6dbcaf" ma:internalName="KeywordsLookupField"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CorePublishingDocumentCategory" ma:index="14" nillable="true" ma:displayName="Document Category" ma:description="Document Type list is used for source data. Used for DC.Type.documentType metadata." ma:list="{5237ce86-38bd-4e68-980d-7736fa98b297}" ma:internalName="CorePublishingDocumentCategory" ma:showField="Title" ma:web="fec185eb-02aa-4b2a-9fc6-22e050e5ad6f">
      <xsd:simpleType>
        <xsd:restriction base="dms:Lookup"/>
      </xsd:simpleType>
    </xsd:element>
    <xsd:element name="DocumentRollupCategory" ma:index="21" nillable="true" ma:displayName="Rollup Category" ma:description="Document Rollup Category list is used for source data, populated by the site owners. Used at the site owners' discretion to include/exclude certain categories of pages in rollups." ma:list="{9d225307-8b79-447a-9d2c-534279c2645d}" ma:internalName="DocumentRollupCategory" ma:showField="Title" ma:web="fec185eb-02aa-4b2a-9fc6-22e050e5ad6f">
      <xsd:complexType>
        <xsd:complexContent>
          <xsd:extension base="dms:MultiChoiceLookup">
            <xsd:sequence>
              <xsd:element name="Value" type="dms:Lookup" maxOccurs="unbounded" minOccurs="0" nillable="true"/>
            </xsd:sequence>
          </xsd:extension>
        </xsd:complexContent>
      </xsd:complexType>
    </xsd:element>
    <xsd:element name="IncludeinDownloadPack" ma:index="23" nillable="true" ma:displayName="Include in Download Pack" ma:default="0" ma:internalName="IncludeinDownloadPack">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D58FAA-38C5-485F-9286-B1AF2631B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32bef9-3108-4a73-9eab-5c4f3e43ef0a"/>
    <ds:schemaRef ds:uri="fec185eb-02aa-4b2a-9fc6-22e050e5ad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88ABC3-B666-4870-869F-D6EA288CFFDA}">
  <ds:schemaRefs>
    <ds:schemaRef ds:uri="http://schemas.microsoft.com/office/2006/metadata/longProperties"/>
  </ds:schemaRefs>
</ds:datastoreItem>
</file>

<file path=customXml/itemProps3.xml><?xml version="1.0" encoding="utf-8"?>
<ds:datastoreItem xmlns:ds="http://schemas.openxmlformats.org/officeDocument/2006/customXml" ds:itemID="{086EF2FB-9899-4CD7-B029-F89A620CAB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Profit &amp; Loss</vt:lpstr>
      <vt:lpstr>DIVIDEND RECEIVED SCHEDULE</vt:lpstr>
      <vt:lpstr>CAPITAL GAINS SCHEDULE</vt:lpstr>
      <vt:lpstr>DEPRECIATION SCHEDULE</vt:lpstr>
      <vt:lpstr>Using this Profit &amp; Loss</vt:lpstr>
      <vt:lpstr>'Using this Profit &amp; Loss'!OLE_LINK8</vt:lpstr>
    </vt:vector>
  </TitlesOfParts>
  <Company>Department of Industry</Company>
  <LinksUpToDate>false</LinksUpToDate>
  <SharedDoc>false</SharedDoc>
  <HyperlinkBase>http://www.business.gov.au</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Profit &amp; Loss Template</dc:title>
  <dc:creator>business.gov.au</dc:creator>
  <cp:lastModifiedBy>Microsoft Office User</cp:lastModifiedBy>
  <cp:lastPrinted>2014-07-30T02:39:01Z</cp:lastPrinted>
  <dcterms:created xsi:type="dcterms:W3CDTF">2011-10-31T04:17:45Z</dcterms:created>
  <dcterms:modified xsi:type="dcterms:W3CDTF">2021-06-11T11:27:21Z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ePublishingDocumentChangeDescription">
    <vt:lpwstr/>
  </property>
  <property fmtid="{D5CDD505-2E9C-101B-9397-08002B2CF9AE}" pid="3" name="DocumentRollupCategory">
    <vt:lpwstr/>
  </property>
  <property fmtid="{D5CDD505-2E9C-101B-9397-08002B2CF9AE}" pid="4" name="IPSCategory">
    <vt:lpwstr/>
  </property>
  <property fmtid="{D5CDD505-2E9C-101B-9397-08002B2CF9AE}" pid="5" name="IncludeInRSSFeeds">
    <vt:lpwstr>0</vt:lpwstr>
  </property>
  <property fmtid="{D5CDD505-2E9C-101B-9397-08002B2CF9AE}" pid="6" name="CorePublishingComments">
    <vt:lpwstr>Excel version of the profit and loss statement.</vt:lpwstr>
  </property>
  <property fmtid="{D5CDD505-2E9C-101B-9397-08002B2CF9AE}" pid="7" name="display_urn:schemas-microsoft-com:office:office#CorePublishingDocumentContact">
    <vt:lpwstr>business.gov.au support</vt:lpwstr>
  </property>
  <property fmtid="{D5CDD505-2E9C-101B-9397-08002B2CF9AE}" pid="8" name="SubjectLookupField">
    <vt:lpwstr/>
  </property>
  <property fmtid="{D5CDD505-2E9C-101B-9397-08002B2CF9AE}" pid="9" name="IncludeInNotificationsAndUpdates">
    <vt:lpwstr>1</vt:lpwstr>
  </property>
  <property fmtid="{D5CDD505-2E9C-101B-9397-08002B2CF9AE}" pid="10" name="IncludeInContentRollups">
    <vt:lpwstr>0</vt:lpwstr>
  </property>
  <property fmtid="{D5CDD505-2E9C-101B-9397-08002B2CF9AE}" pid="11" name="KeywordsLookupField">
    <vt:lpwstr/>
  </property>
  <property fmtid="{D5CDD505-2E9C-101B-9397-08002B2CF9AE}" pid="12" name="CorePublishingDocumentContact">
    <vt:lpwstr>34</vt:lpwstr>
  </property>
  <property fmtid="{D5CDD505-2E9C-101B-9397-08002B2CF9AE}" pid="13" name="CorePublishingFileReference">
    <vt:lpwstr>New Content</vt:lpwstr>
  </property>
  <property fmtid="{D5CDD505-2E9C-101B-9397-08002B2CF9AE}" pid="14" name="CorePublishingDocumentCategory">
    <vt:lpwstr/>
  </property>
  <property fmtid="{D5CDD505-2E9C-101B-9397-08002B2CF9AE}" pid="15" name="PublishingExpirationDate">
    <vt:lpwstr/>
  </property>
  <property fmtid="{D5CDD505-2E9C-101B-9397-08002B2CF9AE}" pid="16" name="PublishingStartDate">
    <vt:lpwstr/>
  </property>
  <property fmtid="{D5CDD505-2E9C-101B-9397-08002B2CF9AE}" pid="17" name="IncludeinDownloadPack">
    <vt:lpwstr>0</vt:lpwstr>
  </property>
</Properties>
</file>